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earch\ENGINEERING UK REPORTS\Engineering UK 2019\Final Excel Resource 2019 files\"/>
    </mc:Choice>
  </mc:AlternateContent>
  <xr:revisionPtr revIDLastSave="0" documentId="13_ncr:1_{8E491C0D-DA29-4FFD-9E86-E0091ECE6C11}" xr6:coauthVersionLast="43" xr6:coauthVersionMax="43" xr10:uidLastSave="{00000000-0000-0000-0000-000000000000}"/>
  <bookViews>
    <workbookView xWindow="-120" yWindow="-120" windowWidth="29040" windowHeight="15840" xr2:uid="{DA2CA384-9FC1-4F2F-90F7-747C31CE8453}"/>
  </bookViews>
  <sheets>
    <sheet name="Index" sheetId="2" r:id="rId1"/>
    <sheet name="7.1" sheetId="320" r:id="rId2"/>
    <sheet name="7.2" sheetId="321" r:id="rId3"/>
    <sheet name="7.3" sheetId="322" r:id="rId4"/>
    <sheet name="7.4" sheetId="323" r:id="rId5"/>
    <sheet name="7.5" sheetId="324" r:id="rId6"/>
    <sheet name="7.6" sheetId="325" r:id="rId7"/>
    <sheet name="7.7" sheetId="326" r:id="rId8"/>
    <sheet name="7.8" sheetId="327" r:id="rId9"/>
    <sheet name="7.8a" sheetId="328" r:id="rId10"/>
    <sheet name="7.9" sheetId="329" r:id="rId11"/>
    <sheet name="7.10" sheetId="330" r:id="rId12"/>
    <sheet name="7.11" sheetId="331" r:id="rId13"/>
    <sheet name="7.12" sheetId="332" r:id="rId14"/>
    <sheet name="7.13" sheetId="347" r:id="rId15"/>
    <sheet name="7.13a" sheetId="334" r:id="rId16"/>
    <sheet name="7.14" sheetId="335" r:id="rId17"/>
    <sheet name="7.15 " sheetId="336" r:id="rId18"/>
    <sheet name="7.16" sheetId="337" r:id="rId19"/>
    <sheet name="7.17" sheetId="338" r:id="rId20"/>
    <sheet name="7.18 " sheetId="339" r:id="rId21"/>
    <sheet name="7.19" sheetId="340" r:id="rId22"/>
    <sheet name="7.20" sheetId="341" r:id="rId23"/>
    <sheet name="7.21" sheetId="342" r:id="rId24"/>
    <sheet name="7.22 " sheetId="343" r:id="rId25"/>
    <sheet name="7.23" sheetId="344" r:id="rId26"/>
    <sheet name="7.24 " sheetId="345" r:id="rId27"/>
    <sheet name="7.25 " sheetId="346" r:id="rId28"/>
  </sheets>
  <externalReferences>
    <externalReference r:id="rId29"/>
  </externalReferences>
  <definedNames>
    <definedName name="_Fill" localSheetId="14" hidden="1">#REF!</definedName>
    <definedName name="_Fill" hidden="1">#REF!</definedName>
    <definedName name="_Hlk509996613" localSheetId="11">'7.10'!#REF!</definedName>
    <definedName name="_Ref488956823" localSheetId="13">'7.12'!#REF!</definedName>
    <definedName name="_Ref489212586" localSheetId="18">'7.16'!#REF!</definedName>
    <definedName name="chart22">'[1]Chapter 2 - Charts'!$D$71:$N$108</definedName>
    <definedName name="chart31">'[1]Chapter 3 - Charts'!$D$27:$O$60</definedName>
    <definedName name="chart32">'[1]Chapter 3 - Charts'!$D$74:$O$106</definedName>
    <definedName name="chart33">'[1]Chapter 3 - Charts'!$D$117:$Z$153</definedName>
    <definedName name="chart34">'[1]Chapter 3 - Charts'!$D$598:$Y$629</definedName>
    <definedName name="Chart42">'[1]Chapter 4 - Charts'!$D$25:$N$62</definedName>
    <definedName name="Chart43">'[1]Chapter 4 - Charts'!$D$71:$N$108</definedName>
    <definedName name="Chart43_b">'[1]Chapter 4 - Charts'!$D$216:$N$260</definedName>
    <definedName name="Chart44">'[1]Chapter 4 - Charts'!$D$118:$N$155</definedName>
    <definedName name="Chart44_b">'[1]Chapter 4 - Charts'!$D$165:$N$209</definedName>
    <definedName name="Chart44_b_a">'[1]Chapter 4 - Charts'!$D$267:$N$311</definedName>
    <definedName name="Chart51">'[1]Chapter 5 - Charts'!$D$25:$N$62</definedName>
    <definedName name="Chart52">'[1]Chapter 5 - Charts'!$D$71:$N$108</definedName>
    <definedName name="Chart52_b">'[1]Chapter 5 - Charts'!$D$118:$N$153</definedName>
    <definedName name="Chart53">'[1]Chapter 5 - Charts'!$D$530:$N$567</definedName>
    <definedName name="Chart71">'[1]Chapter 7 - Charts'!$D$25:$N$60</definedName>
    <definedName name="Chart710">'[1]Chapter 7 - Charts'!$D$843:$N$878</definedName>
    <definedName name="Chart710_b">'[1]Chapter 7 - Charts'!$D$886:$N$921</definedName>
    <definedName name="Chart711">'[1]Chapter 7 - Charts'!$D$931:$N$966</definedName>
    <definedName name="Chart711_b">'[1]Chapter 7 - Charts'!$D$976:$N$1011</definedName>
    <definedName name="Chart712">'[1]Chapter 7 - Charts'!$D$1021:$N$1056</definedName>
    <definedName name="Chart712_b">'[1]Chapter 7 - Charts'!$D$1065:$N$1100</definedName>
    <definedName name="Chart712_c">'[1]Chapter 7 - Charts'!$D$1110:$N$1145</definedName>
    <definedName name="Chart72">'[1]Chapter 7 - Charts'!$D$67:$N$102</definedName>
    <definedName name="Chart75">'[1]Chapter 7 - Charts'!$D$454:$N$489</definedName>
    <definedName name="Chart76">'[1]Chapter 7 - Charts'!$D$366:$N$401</definedName>
    <definedName name="Chart76_b">'[1]Chapter 7 - Charts'!$D$499:$N$534</definedName>
    <definedName name="Chart77">'[1]Chapter 7 - Charts'!$D$410:$N$445</definedName>
    <definedName name="Chart77_b">'[1]Chapter 7 - Charts'!$D$543:$N$578</definedName>
    <definedName name="colourboard">[1]Contents!$I$6:$M$30</definedName>
    <definedName name="DescripName">"Charts: Review of the Economy and Employment"</definedName>
    <definedName name="DirectoryRefName">"Review of the Economy and Employment"</definedName>
    <definedName name="FinfoNo">"finfo070"</definedName>
    <definedName name="InfoBoxNo">"D13S1F01"</definedName>
    <definedName name="NotebookNo">"NTB13101"</definedName>
    <definedName name="thecontents">[1]Contents!$A$1:$N$1</definedName>
    <definedName name="Total79">'[1]Chapter 5 - Charts'!$AJ$75:$AJ$85</definedName>
    <definedName name="Total98">'[1]Chapter 5 - Charts'!$AK$75:$AK$85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" i="327" l="1"/>
  <c r="I6" i="327"/>
  <c r="G6" i="327"/>
  <c r="E6" i="327"/>
  <c r="C6" i="327"/>
  <c r="K5" i="327"/>
  <c r="I5" i="327"/>
  <c r="G5" i="327"/>
  <c r="E5" i="327"/>
  <c r="C5" i="327"/>
</calcChain>
</file>

<file path=xl/sharedStrings.xml><?xml version="1.0" encoding="utf-8"?>
<sst xmlns="http://schemas.openxmlformats.org/spreadsheetml/2006/main" count="1010" uniqueCount="291">
  <si>
    <t>Fig. no.</t>
  </si>
  <si>
    <t>Title</t>
  </si>
  <si>
    <t>Chapter 7</t>
  </si>
  <si>
    <t>The composition of the engineering workforce</t>
  </si>
  <si>
    <t>7.8a</t>
  </si>
  <si>
    <t>7.13a</t>
  </si>
  <si>
    <t>Age profile of the population (1996 and 2017) – UK</t>
  </si>
  <si>
    <r>
      <t xml:space="preserve">Employment, unemployment and inactivity rates by nation/region (2017 and </t>
    </r>
    <r>
      <rPr>
        <sz val="11"/>
        <rFont val="Calibri"/>
        <family val="2"/>
        <scheme val="minor"/>
      </rPr>
      <t>2018)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– UK</t>
    </r>
  </si>
  <si>
    <t>Proportion of UK workforce, engineering sector and engineering occupations within the engineering sector by nationality profile, ethnic profile and gender (2018) – UK</t>
  </si>
  <si>
    <t>Employment in VAT and/or PAYE based enterprises in engineering major industries (2017 and 2018) – UK</t>
  </si>
  <si>
    <t xml:space="preserve">Employment of VAT and/or PAYE based enterprises in engineering major industries (2017 and 2018) – UK </t>
  </si>
  <si>
    <t>Employment within the EngineeringUK SIC footprint (including engineering occupations) by industry (2018) – UK</t>
  </si>
  <si>
    <t>Employment within and outside of the EngineeringUK SIC footprint by enterprise size (2018) – UK</t>
  </si>
  <si>
    <t>Employment within and outside of the EngineeringUK SIC footprint by nation/region and percentage of total employment (2018) – UK</t>
  </si>
  <si>
    <t>Employment within the EngineeringUK SIC footprint by nation/region and percentage of total employment (2018) – UK</t>
  </si>
  <si>
    <t>Employment of VAT and/or PAYE based enterprises in engineering major industries by employment size band and nation/region (2017 and 2018)</t>
  </si>
  <si>
    <t>Employment within the EngineeringUK SIC footprint by nation/region (including engineering and non engineering occcupations) (2018) – UK</t>
  </si>
  <si>
    <t>Employment within and outside of the EngineeringUK SIC footprint (including engineering occupations) by occupation (2018) – UK</t>
  </si>
  <si>
    <t>Employment within the EngineeringUK SIC footprint by occupation and industry (2018) – UK</t>
  </si>
  <si>
    <t>Proportion of workers within the EngineeringUK SOC footprint by industry (2018) – UK</t>
  </si>
  <si>
    <t>Gender profile of the total workforce and engineering sector workers (including engineering and non engineering occupations) (2018) – UK</t>
  </si>
  <si>
    <t>Employment within and outside of the EngineeringUK SIC footprint by gender and industry (2018) – UK</t>
  </si>
  <si>
    <t>Employment within the EngineeringUK SIC footprint (including engineering occupations) by ethnicity and industry (2016 and 2018) – UK</t>
  </si>
  <si>
    <t>Employment within the EngineeringUK SIC footprint by mean age (2018) – UK</t>
  </si>
  <si>
    <t>Employment within engineering occupations by industry outside of the EngineeringUK SIC footprint (2018) – UK</t>
  </si>
  <si>
    <t>Employment by size of employer, EngineeringUK sectoral footprint and occupational footprint (2018) – UK</t>
  </si>
  <si>
    <t>EngineeringUK occupational footprint by nation/region and percentage of total employment (2018) – UK</t>
  </si>
  <si>
    <t>Proportion of workers in the EngineeringUK occupational footprint by occupation (2018) – UK</t>
  </si>
  <si>
    <t>Back to index</t>
  </si>
  <si>
    <t>%</t>
  </si>
  <si>
    <t>No.</t>
  </si>
  <si>
    <t>Construction</t>
  </si>
  <si>
    <t>Manufacturing</t>
  </si>
  <si>
    <t>Total</t>
  </si>
  <si>
    <t>All engineering industries</t>
  </si>
  <si>
    <t>Change over 1 year (%)</t>
  </si>
  <si>
    <t>England</t>
  </si>
  <si>
    <t>North East</t>
  </si>
  <si>
    <t>Northern Ireland</t>
  </si>
  <si>
    <t>Scotland</t>
  </si>
  <si>
    <t>Wales</t>
  </si>
  <si>
    <t>UK</t>
  </si>
  <si>
    <t>Change over 1 year (%p)</t>
  </si>
  <si>
    <t>North West</t>
  </si>
  <si>
    <t>Yorkshire and the Humber</t>
  </si>
  <si>
    <t>East Midlands</t>
  </si>
  <si>
    <t>West Midlands</t>
  </si>
  <si>
    <t>East</t>
  </si>
  <si>
    <t>London</t>
  </si>
  <si>
    <t>South East</t>
  </si>
  <si>
    <t>Whole economy</t>
  </si>
  <si>
    <t>Mining and Quarrying</t>
  </si>
  <si>
    <t>Electricity</t>
  </si>
  <si>
    <t>Water</t>
  </si>
  <si>
    <t>Repair Motor Vehicles</t>
  </si>
  <si>
    <t>Transportation</t>
  </si>
  <si>
    <t>Information and Communication</t>
  </si>
  <si>
    <t>Professional</t>
  </si>
  <si>
    <t>Administrative</t>
  </si>
  <si>
    <t>Public</t>
  </si>
  <si>
    <t>Other Services</t>
  </si>
  <si>
    <t>0-9</t>
  </si>
  <si>
    <t>10-49</t>
  </si>
  <si>
    <t>50-249</t>
  </si>
  <si>
    <t>250+</t>
  </si>
  <si>
    <t xml:space="preserve">     North East</t>
  </si>
  <si>
    <t xml:space="preserve">     Yorkshire and the Humber</t>
  </si>
  <si>
    <t xml:space="preserve">     East Midlands</t>
  </si>
  <si>
    <t xml:space="preserve">     West Midlands</t>
  </si>
  <si>
    <t xml:space="preserve">     East</t>
  </si>
  <si>
    <t xml:space="preserve">     London</t>
  </si>
  <si>
    <t xml:space="preserve">     South East</t>
  </si>
  <si>
    <t xml:space="preserve">     South West</t>
  </si>
  <si>
    <t>-</t>
  </si>
  <si>
    <t>Notes:</t>
  </si>
  <si>
    <t>Source: ONS, 2017</t>
  </si>
  <si>
    <t>White</t>
  </si>
  <si>
    <t>BME</t>
  </si>
  <si>
    <t xml:space="preserve">BME total </t>
  </si>
  <si>
    <t>Total no.</t>
  </si>
  <si>
    <t>No</t>
  </si>
  <si>
    <t>Male</t>
  </si>
  <si>
    <t>Female</t>
  </si>
  <si>
    <t>South West</t>
  </si>
  <si>
    <t xml:space="preserve">Male </t>
  </si>
  <si>
    <t>2015</t>
  </si>
  <si>
    <t>2016</t>
  </si>
  <si>
    <t>2017</t>
  </si>
  <si>
    <t>Change over 1 year (n)</t>
  </si>
  <si>
    <t>Engineering sector</t>
  </si>
  <si>
    <t>Year</t>
  </si>
  <si>
    <t>Other</t>
  </si>
  <si>
    <t>Figure 7.1 Mid-year population estimates (1971 -2017) – UK</t>
  </si>
  <si>
    <t>Mid-year</t>
  </si>
  <si>
    <t>Population estimate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</si>
  <si>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</si>
  <si>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</si>
  <si>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</si>
  <si>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</si>
  <si>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</si>
  <si>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</si>
  <si>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</si>
  <si>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</si>
  <si>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</si>
  <si>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</si>
  <si>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</si>
  <si>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</si>
  <si>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</si>
  <si>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</si>
  <si>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</si>
  <si>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</si>
  <si>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</si>
  <si>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</si>
  <si>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</si>
  <si>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</si>
  <si>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</si>
  <si>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</si>
  <si>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</si>
  <si>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</si>
  <si>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</si>
  <si>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</si>
  <si>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</si>
  <si>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</si>
  <si>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</si>
  <si>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</si>
  <si>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</si>
  <si>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</si>
  <si>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</si>
  <si>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</si>
  <si>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</si>
  <si>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</si>
  <si>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</si>
  <si>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</si>
  <si>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</si>
  <si>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</si>
  <si>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</si>
  <si>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</si>
  <si>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</si>
  <si>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</si>
  <si>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Source: ONS 2018</t>
  </si>
  <si>
    <t>Figure 7.2 Population change (1992-2017) – UK</t>
  </si>
  <si>
    <t>Births minus deaths</t>
  </si>
  <si>
    <t>Net international migration &amp; other</t>
  </si>
  <si>
    <t>Overall net change</t>
  </si>
  <si>
    <t>157.3</t>
  </si>
  <si>
    <t>-11.4</t>
  </si>
  <si>
    <t>145.9</t>
  </si>
  <si>
    <t>Source: ONS, National Records of Scotland, Northern Ireland Statistics and Research Agency 2018</t>
  </si>
  <si>
    <t xml:space="preserve">1. Figures may not add exactly due to rounding.
</t>
  </si>
  <si>
    <t>2. Other changes comprises changes to the size of armed forces stationed in the UK and other special population adjustments; and is combined with net international migration for the purposes of this graph.</t>
  </si>
  <si>
    <t>Unit: Thousand</t>
  </si>
  <si>
    <t>Figure 7.3 Population growth by nation (2007-2017 and 2016-2017) – UK</t>
  </si>
  <si>
    <t>Population mid-2017</t>
  </si>
  <si>
    <t>Proportion of UK population</t>
  </si>
  <si>
    <t>Change over 10 years (%)</t>
  </si>
  <si>
    <t>Figure 7.4 Age profile of the population (1996 and 2017) – UK</t>
  </si>
  <si>
    <t>0-15</t>
  </si>
  <si>
    <t>16-64</t>
  </si>
  <si>
    <t>65+</t>
  </si>
  <si>
    <t>Source: ONS, Overview of the UK population: July 2017, November 2018</t>
  </si>
  <si>
    <t>Figure 7.5 Population projections by country (2016-2041) – UK</t>
  </si>
  <si>
    <r>
      <t xml:space="preserve">Figure 7.6 Employment, unemployment and inactivity rates by nation/region (2017 and </t>
    </r>
    <r>
      <rPr>
        <b/>
        <sz val="11"/>
        <rFont val="Calibri"/>
        <family val="2"/>
        <scheme val="minor"/>
      </rPr>
      <t>2018)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– UK</t>
    </r>
  </si>
  <si>
    <t>April to June 2018</t>
  </si>
  <si>
    <r>
      <t>Employment rate</t>
    </r>
    <r>
      <rPr>
        <b/>
        <vertAlign val="superscript"/>
        <sz val="11"/>
        <color rgb="FF009B74"/>
        <rFont val="Calibri"/>
        <family val="2"/>
      </rPr>
      <t>1</t>
    </r>
    <r>
      <rPr>
        <b/>
        <sz val="11"/>
        <color rgb="FF009B74"/>
        <rFont val="Calibri"/>
        <family val="2"/>
      </rPr>
      <t xml:space="preserve"> (%) aged 16 to 64 </t>
    </r>
  </si>
  <si>
    <r>
      <t>Unemployment rate</t>
    </r>
    <r>
      <rPr>
        <b/>
        <vertAlign val="superscript"/>
        <sz val="11"/>
        <color rgb="FF009B74"/>
        <rFont val="Calibri"/>
        <family val="2"/>
      </rPr>
      <t>2</t>
    </r>
    <r>
      <rPr>
        <b/>
        <sz val="11"/>
        <color rgb="FF009B74"/>
        <rFont val="Calibri"/>
        <family val="2"/>
      </rPr>
      <t xml:space="preserve"> (%) aged 16 and over </t>
    </r>
  </si>
  <si>
    <r>
      <t>Inactivity rate</t>
    </r>
    <r>
      <rPr>
        <b/>
        <vertAlign val="superscript"/>
        <sz val="11"/>
        <color rgb="FF009B74"/>
        <rFont val="Calibri"/>
        <family val="2"/>
      </rPr>
      <t xml:space="preserve">3 </t>
    </r>
    <r>
      <rPr>
        <b/>
        <sz val="11"/>
        <color rgb="FF009B74"/>
        <rFont val="Calibri"/>
        <family val="2"/>
      </rPr>
      <t>(%) aged 16 to 64 (March to May 2017)</t>
    </r>
  </si>
  <si>
    <t xml:space="preserve">     North West </t>
  </si>
  <si>
    <t xml:space="preserve">Northern Ireland </t>
  </si>
  <si>
    <t>Source: ONS, Labour Force Survey, April to June, 2018</t>
  </si>
  <si>
    <t>1. Calculation of headline employment rate: Number of employed people aged from 16 to 64 divided by the population aged from 16 to 64. Population is the sum of employed plus unemployed plus inactive.</t>
  </si>
  <si>
    <t>2. Calculation of headline unemployment rate: Number of unemployed people aged 16 and over divided by the sum of employed people aged 16 and over plus unemployed people aged 16 and over.</t>
  </si>
  <si>
    <t>3. Calculation of headline economic inactivity rate: Number of economically inactive people aged from 16 to 64 divided by the population aged from 16 to 64. Population is the sum of employed plus unemployed plus inactive.</t>
  </si>
  <si>
    <t>April to June 2017</t>
  </si>
  <si>
    <t xml:space="preserve">Employment rate (%) aged 16 to 64 </t>
  </si>
  <si>
    <t xml:space="preserve">Unemployment rate (%) aged 16 and over </t>
  </si>
  <si>
    <t xml:space="preserve">Inactivity rate (%) aged 16 to 64 </t>
  </si>
  <si>
    <t>Source: ONS, Labour Force Survey, April to June, 2017</t>
  </si>
  <si>
    <t>Figure 7.7 Proportion of UK workforce, engineering sector and engineering occupations within the engineering sector by nationality profile, ethnic profile and gender (2018) – UK</t>
  </si>
  <si>
    <t>UK workforce</t>
  </si>
  <si>
    <t>Engineering occupations within sector</t>
  </si>
  <si>
    <t>Non UK</t>
  </si>
  <si>
    <t>Figure 7.8 Employment in VAT and/or PAYE based enterprises in engineering major industries (2017 and 2018) – UK</t>
  </si>
  <si>
    <t>Engineering footprint</t>
  </si>
  <si>
    <t>% footprint</t>
  </si>
  <si>
    <t>% whole economy</t>
  </si>
  <si>
    <t>Yorkshire and The Humber</t>
  </si>
  <si>
    <t>Source: ONS, Inter Departmental Business Register 2017 and 2018</t>
  </si>
  <si>
    <t xml:space="preserve">Notes: </t>
  </si>
  <si>
    <t>1. "-" denotes data has been suppressed. Statistical disclosure control methodology has been applied to ensure no individual or organisation is identifiable</t>
  </si>
  <si>
    <t>2. "Other" category includes Electricity, Water, Repair of Motor Vehicles, Transportation, Professional, Administrative, Public and Other Services industries</t>
  </si>
  <si>
    <t xml:space="preserve">Figure 7.8a Employment of VAT and/or PAYE based enterprises in engineering major industries (2017 and 2018) – UK </t>
  </si>
  <si>
    <t>Information &amp; Communication</t>
  </si>
  <si>
    <t>Source: ONS, Inter Department Business Register 2017 and 2018</t>
  </si>
  <si>
    <t xml:space="preserve">Note: "-" denotes data has been suppressed. Statistical disclosure control methodology has been applied to ensure no individual or organisation is identifiable. </t>
  </si>
  <si>
    <t>Figure 7.9 Employment in VAT and/or PAYE based enterprises in engineering major industries (2017 and 2018) – UK</t>
  </si>
  <si>
    <t>Note: Other" category includes Electricity, Water, Repair of Motor Vehicles, Transportation, Professional, Administrative, Public and Other Services industries</t>
  </si>
  <si>
    <t>Figure 7.10 Employment within the EngineeringUK SIC footprint (including engineering occupations) by industry (2018) – UK</t>
  </si>
  <si>
    <t>Mining and quarrying industries</t>
  </si>
  <si>
    <t>Manufacturing industries</t>
  </si>
  <si>
    <t>Electricity, gas, steam and air conditioning supply industries</t>
  </si>
  <si>
    <t>Water supply, sewerage, waste management and remedial industries</t>
  </si>
  <si>
    <t>Construction industries</t>
  </si>
  <si>
    <t>Wholesale and retail trade, repair of motor vehicle industries</t>
  </si>
  <si>
    <t>Transportation and storage industries</t>
  </si>
  <si>
    <t>Information and communication industries</t>
  </si>
  <si>
    <t>Professional, scientific and technical activities industries</t>
  </si>
  <si>
    <t>Administrative and support service activities industries</t>
  </si>
  <si>
    <t>Public administration and defence, compulsory social industries</t>
  </si>
  <si>
    <t>Other service industries</t>
  </si>
  <si>
    <t>Source: ONS, Labour Force Survey, April to June 2018</t>
  </si>
  <si>
    <t>Figure 7.11 Employment within and outside of the EngineeringUK SIC footprint by enterprise size (2018) – UK</t>
  </si>
  <si>
    <t>Size band</t>
  </si>
  <si>
    <t>Engineering occupations outside sector</t>
  </si>
  <si>
    <t>Under 25 employees</t>
  </si>
  <si>
    <t>25-49 employees</t>
  </si>
  <si>
    <t>50-499 employees</t>
  </si>
  <si>
    <t>500+ employees</t>
  </si>
  <si>
    <t>Figure 7.12 Employment within and outside of the EngineeringUK SIC footprint by nation/region and percentage of total employment (2018) – UK</t>
  </si>
  <si>
    <t>Figure 7.13 Employment within the EngineeringUK SIC footprint by nation/region and percentage of total employment (2018) – UK</t>
  </si>
  <si>
    <t>Change over time</t>
  </si>
  <si>
    <t>1. "-" denotes suppression. Statistical disclosure control methodology has been applied to ensure no individual or organisation is identifiable</t>
  </si>
  <si>
    <t>2. Other" category includes Electricity, Water, Repair of Motor Vehicles, Transportation, Professional, Administrative, Public and Other Services industries</t>
  </si>
  <si>
    <t>Figure 7.13a Employment of VAT and/or PAYE based enterprises in engineering major industries by employment size band and nation/region (2017 and 2018)</t>
  </si>
  <si>
    <t>2018</t>
  </si>
  <si>
    <t>Note: Other" category includes Mining and Quarrying, Electricity, Water, Transportation, Professional, Administrative, Public and Other Services industries</t>
  </si>
  <si>
    <t>Figure 7.14 Employment within the EngineeringUK SIC footprint by nation/region (including engineering and non engineering occcupations) (2018) – UK</t>
  </si>
  <si>
    <t xml:space="preserve">Non-engineering jobs in the engineering sector </t>
  </si>
  <si>
    <t>Engineering jobs in the engineering sector</t>
  </si>
  <si>
    <t>Figure 7.15 Employment within and outside of the EngineeringUK SIC footprint (including engineering occupations) by occupation (2018) – UK</t>
  </si>
  <si>
    <t>Occupation</t>
  </si>
  <si>
    <t xml:space="preserve">Engineering sector </t>
  </si>
  <si>
    <t>Managers, directors and senior officials</t>
  </si>
  <si>
    <t>Professional occupations</t>
  </si>
  <si>
    <t>Associate professional and technical occupations</t>
  </si>
  <si>
    <t>Administrative and secretarial occupations</t>
  </si>
  <si>
    <t>Skilled trades occupations</t>
  </si>
  <si>
    <t>Sales and service occupations</t>
  </si>
  <si>
    <t>Process, plant and machine operatives</t>
  </si>
  <si>
    <t>Elementary occupations</t>
  </si>
  <si>
    <t>Figure 7.16 Employment within the EngineeringUK SIC footprint by occupation and industry (2018) – UK</t>
  </si>
  <si>
    <t>Managerial, professional, technical</t>
  </si>
  <si>
    <t>Other non-manual</t>
  </si>
  <si>
    <t>Skilled craft</t>
  </si>
  <si>
    <t>Semi- and unskilled</t>
  </si>
  <si>
    <t>Figure 7.17 Proportion of workers within the EngineeringUK SOC footprint by industry (2018) – UK</t>
  </si>
  <si>
    <t>Figure 7.18 Gender profile of the total workforce and engineering sector workers (including engineering and non engineering occupations) (2018) – UK</t>
  </si>
  <si>
    <t>Engineering occupations within engineering workforce</t>
  </si>
  <si>
    <t>Engineering occupations outside engineering workforce</t>
  </si>
  <si>
    <t>Engineering workforce</t>
  </si>
  <si>
    <t>Non-engineering occupations within engineering workforce</t>
  </si>
  <si>
    <t>Total workforce</t>
  </si>
  <si>
    <t>Figure 7.19 Employment within and outside of the EngineeringUK SIC footprint by gender and industry (2018) – UK</t>
  </si>
  <si>
    <t>Figure 7.20 Employment within the EngineeringUK SIC footprint (including engineering occupations) by ethnicity and industry (2016 and 2018) – UK</t>
  </si>
  <si>
    <t xml:space="preserve">Black </t>
  </si>
  <si>
    <t xml:space="preserve">Asian </t>
  </si>
  <si>
    <t xml:space="preserve">Mixed </t>
  </si>
  <si>
    <t xml:space="preserve">Other </t>
  </si>
  <si>
    <t>Engineering sector (all jobs)</t>
  </si>
  <si>
    <t>Engineering jobs within sector</t>
  </si>
  <si>
    <t>Source: ONS, Labour Force Survey, average of April to June 2016-2018 quarters</t>
  </si>
  <si>
    <t>Figure 7.21 Employment within the EngineeringUK SIC footprint by mean age (2018) – UK</t>
  </si>
  <si>
    <t>Mean age (years)</t>
  </si>
  <si>
    <t>Figure 7.22 Employment within engineering occupations by industry outside of the EngineeringUK SIC footprint (2018) – UK</t>
  </si>
  <si>
    <t>Agriculture, forestry and fishing industries</t>
  </si>
  <si>
    <t>Accommodation and food service industries</t>
  </si>
  <si>
    <t>Financial and insurance activities</t>
  </si>
  <si>
    <t>Real estate activities</t>
  </si>
  <si>
    <t>Public administration and defence; compulsory social security</t>
  </si>
  <si>
    <t>Education industries</t>
  </si>
  <si>
    <t>Human health and social work activities</t>
  </si>
  <si>
    <t>Arts, education and recreation activities</t>
  </si>
  <si>
    <t>Activities of extraterritorial organisations and bodies</t>
  </si>
  <si>
    <t>All non-engineering industries</t>
  </si>
  <si>
    <t>Figure 7.23 Employment by size of employer, EngineeringUK sectoral footprint and occupational footprint (2018) – UK</t>
  </si>
  <si>
    <t>All engineering occupations</t>
  </si>
  <si>
    <t>All employees</t>
  </si>
  <si>
    <t>Figure 7.24 EngineeringUK occupational footprint by nation/region and percentage of total employment (2018) – UK</t>
  </si>
  <si>
    <t>Engineering jobs within the engineering sector</t>
  </si>
  <si>
    <t>Engineering jobs outside of the engineering sector</t>
  </si>
  <si>
    <t>Figure 7.25 Proportion of workers in the EngineeringUK occupational footprint by occupation (2018) – UK</t>
  </si>
  <si>
    <t>Engineering occupations outside of sector</t>
  </si>
  <si>
    <t>Engineering occupations across sectors</t>
  </si>
  <si>
    <t>Note: Because no engineering SOC codes fall within major groups 4, 6 or 8, these major groups have been omitted from this figure</t>
  </si>
  <si>
    <t>Mid–year population estimates (1971 –2017) – UK</t>
  </si>
  <si>
    <t>Population change (1992–2017) – UK</t>
  </si>
  <si>
    <t>Population growth by nation (2007–2017 and 2016–2017) – UK</t>
  </si>
  <si>
    <t>Population projections by country (2016–2041) – UK</t>
  </si>
  <si>
    <t>Source: ONS, Inter Departmental Business Register 2018</t>
  </si>
  <si>
    <t xml:space="preserve">Drawing from Labour Force Survey (LFS) and Inter-departmental Business Register (IDBR) data, this chapter examines population and employment trends in the UK. This includes analysis of the composition of the current engineering workforce by a range of characteristics, including industry sector, company size, region/nation, nationality, gender, and ethnic group. </t>
  </si>
  <si>
    <r>
      <rPr>
        <sz val="11"/>
        <rFont val="Calibri"/>
        <family val="2"/>
        <scheme val="minor"/>
      </rPr>
      <t xml:space="preserve">For more analysis on the state of engineering, please visit: </t>
    </r>
    <r>
      <rPr>
        <u/>
        <sz val="11"/>
        <color theme="10"/>
        <rFont val="Calibri"/>
        <family val="2"/>
        <scheme val="minor"/>
      </rPr>
      <t>https://www.engineeringuk.com/research/data</t>
    </r>
  </si>
  <si>
    <t>Engineering occupations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</si>
</sst>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%"/>
    <numFmt numFmtId="165" formatCode="#,##0.0"/>
    <numFmt numFmtId="166" formatCode="0.0"/>
    <numFmt numFmtId="167" formatCode="#.0"/>
    <numFmt numFmtId="168" formatCode="_(* #,##0.00_);_(* \(#,##0.00\);_(* &quot;-&quot;??_);_(@_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1"/>
      <name val="Calibri"/>
      <family val="2"/>
    </font>
    <font>
      <sz val="8"/>
      <color rgb="FF000000"/>
      <name val="Calibri"/>
      <family val="2"/>
      <scheme val="minor"/>
    </font>
    <font>
      <sz val="10"/>
      <name val="Times New Roman"/>
      <family val="1"/>
    </font>
    <font>
      <b/>
      <sz val="11"/>
      <name val="Calibri"/>
      <family val="2"/>
    </font>
    <font>
      <b/>
      <sz val="11"/>
      <name val="Calibri"/>
      <family val="2"/>
      <scheme val="minor"/>
    </font>
    <font>
      <b/>
      <i/>
      <sz val="11"/>
      <color theme="0" tint="-0.499984740745262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u/>
      <sz val="11"/>
      <color rgb="FF0563C1"/>
      <name val="Calibri"/>
      <family val="2"/>
    </font>
    <font>
      <sz val="12"/>
      <color rgb="FF000000"/>
      <name val="Arial"/>
      <family val="2"/>
    </font>
    <font>
      <b/>
      <sz val="11"/>
      <color rgb="FF009B74"/>
      <name val="Calibri"/>
      <family val="2"/>
      <scheme val="minor"/>
    </font>
    <font>
      <sz val="11"/>
      <color indexed="2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9B74"/>
      <name val="Calibri"/>
      <family val="2"/>
    </font>
    <font>
      <b/>
      <vertAlign val="superscript"/>
      <sz val="11"/>
      <color rgb="FF009B74"/>
      <name val="Calibri"/>
      <family val="2"/>
    </font>
    <font>
      <sz val="7"/>
      <name val="Arial"/>
      <family val="2"/>
    </font>
    <font>
      <b/>
      <sz val="8"/>
      <name val="Arial"/>
      <family val="2"/>
    </font>
    <font>
      <b/>
      <i/>
      <sz val="11"/>
      <color rgb="FF009B74"/>
      <name val="Calibri"/>
      <family val="2"/>
      <scheme val="minor"/>
    </font>
    <font>
      <b/>
      <sz val="16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F5F1"/>
        <bgColor indexed="64"/>
      </patternFill>
    </fill>
    <fill>
      <patternFill patternType="solid">
        <fgColor rgb="FFE6F5F1"/>
        <bgColor rgb="FF000000"/>
      </patternFill>
    </fill>
  </fills>
  <borders count="4">
    <border>
      <left/>
      <right/>
      <top/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</borders>
  <cellStyleXfs count="229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 applyNumberFormat="0" applyFont="0" applyBorder="0" applyProtection="0"/>
    <xf numFmtId="0" fontId="12" fillId="0" borderId="0" applyNumberFormat="0" applyBorder="0" applyProtection="0"/>
    <xf numFmtId="0" fontId="13" fillId="0" borderId="0">
      <alignment vertical="top"/>
      <protection locked="0"/>
    </xf>
    <xf numFmtId="0" fontId="8" fillId="0" borderId="0"/>
    <xf numFmtId="0" fontId="1" fillId="0" borderId="0"/>
    <xf numFmtId="0" fontId="21" fillId="0" borderId="0"/>
    <xf numFmtId="0" fontId="13" fillId="0" borderId="0">
      <alignment vertical="top"/>
      <protection locked="0"/>
    </xf>
    <xf numFmtId="0" fontId="10" fillId="0" borderId="0"/>
    <xf numFmtId="0" fontId="28" fillId="0" borderId="0" applyNumberFormat="0" applyFill="0" applyBorder="0" applyAlignment="0" applyProtection="0"/>
    <xf numFmtId="0" fontId="29" fillId="0" borderId="0" applyNumberFormat="0" applyBorder="0" applyProtection="0"/>
    <xf numFmtId="0" fontId="29" fillId="0" borderId="0" applyNumberFormat="0" applyBorder="0" applyProtection="0"/>
    <xf numFmtId="9" fontId="10" fillId="0" borderId="0" applyFont="0" applyFill="0" applyBorder="0" applyAlignment="0" applyProtection="0"/>
    <xf numFmtId="0" fontId="10" fillId="0" borderId="0" applyNumberFormat="0" applyFont="0" applyBorder="0" applyProtection="0"/>
    <xf numFmtId="0" fontId="10" fillId="0" borderId="0" applyNumberFormat="0" applyFont="0" applyBorder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37" fillId="0" borderId="0" applyNumberFormat="0" applyFill="0" applyBorder="0" applyAlignment="0" applyProtection="0"/>
    <xf numFmtId="0" fontId="27" fillId="0" borderId="0"/>
    <xf numFmtId="9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60">
    <xf numFmtId="0" fontId="0" fillId="0" borderId="0" xfId="0"/>
    <xf numFmtId="0" fontId="5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vertical="top" wrapText="1"/>
    </xf>
    <xf numFmtId="0" fontId="6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top" wrapText="1"/>
    </xf>
    <xf numFmtId="0" fontId="4" fillId="0" borderId="0" xfId="2" applyAlignment="1" applyProtection="1">
      <alignment vertical="top" wrapText="1"/>
    </xf>
    <xf numFmtId="2" fontId="4" fillId="0" borderId="0" xfId="2" applyNumberFormat="1" applyAlignment="1" applyProtection="1">
      <alignment vertical="top" wrapText="1"/>
    </xf>
    <xf numFmtId="0" fontId="8" fillId="0" borderId="0" xfId="0" applyFont="1" applyAlignment="1" applyProtection="1">
      <alignment vertical="top" wrapText="1"/>
    </xf>
    <xf numFmtId="0" fontId="4" fillId="0" borderId="0" xfId="2" applyBorder="1" applyAlignment="1" applyProtection="1">
      <alignment vertical="top" wrapText="1"/>
    </xf>
    <xf numFmtId="0" fontId="4" fillId="0" borderId="0" xfId="2" applyAlignment="1" applyProtection="1">
      <alignment horizontal="right" vertical="top" wrapText="1"/>
    </xf>
    <xf numFmtId="0" fontId="4" fillId="0" borderId="0" xfId="2" applyFill="1" applyAlignment="1" applyProtection="1">
      <alignment horizontal="right" vertical="top" wrapText="1"/>
    </xf>
    <xf numFmtId="0" fontId="4" fillId="0" borderId="0" xfId="2" applyFill="1" applyBorder="1" applyAlignment="1" applyProtection="1">
      <alignment vertical="top" wrapText="1"/>
    </xf>
    <xf numFmtId="0" fontId="0" fillId="0" borderId="0" xfId="0" applyFont="1"/>
    <xf numFmtId="0" fontId="0" fillId="0" borderId="0" xfId="0" applyFont="1" applyAlignment="1"/>
    <xf numFmtId="0" fontId="0" fillId="0" borderId="0" xfId="0" applyFont="1" applyAlignment="1">
      <alignment wrapText="1"/>
    </xf>
    <xf numFmtId="0" fontId="0" fillId="0" borderId="0" xfId="0" applyFont="1" applyFill="1"/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/>
    </xf>
    <xf numFmtId="0" fontId="11" fillId="0" borderId="0" xfId="5" applyFont="1" applyAlignment="1">
      <alignment horizontal="left" vertical="top"/>
      <protection locked="0"/>
    </xf>
    <xf numFmtId="0" fontId="0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0" xfId="5" applyFont="1" applyAlignment="1">
      <alignment horizontal="left" vertical="top" wrapText="1"/>
      <protection locked="0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5" applyFont="1" applyBorder="1" applyAlignment="1">
      <alignment horizontal="left" vertical="top" wrapText="1"/>
      <protection locked="0"/>
    </xf>
    <xf numFmtId="0" fontId="11" fillId="0" borderId="0" xfId="0" applyFont="1" applyAlignment="1">
      <alignment vertical="top" wrapText="1"/>
    </xf>
    <xf numFmtId="0" fontId="15" fillId="0" borderId="0" xfId="0" applyFont="1"/>
    <xf numFmtId="0" fontId="3" fillId="0" borderId="0" xfId="0" applyFont="1" applyAlignment="1"/>
    <xf numFmtId="0" fontId="3" fillId="0" borderId="0" xfId="0" applyFont="1"/>
    <xf numFmtId="3" fontId="0" fillId="0" borderId="0" xfId="0" applyNumberFormat="1"/>
    <xf numFmtId="0" fontId="20" fillId="0" borderId="0" xfId="0" applyFont="1" applyAlignment="1">
      <alignment vertical="center"/>
    </xf>
    <xf numFmtId="164" fontId="0" fillId="0" borderId="0" xfId="0" applyNumberFormat="1"/>
    <xf numFmtId="0" fontId="20" fillId="0" borderId="0" xfId="0" applyFont="1" applyAlignment="1">
      <alignment vertical="center" wrapText="1"/>
    </xf>
    <xf numFmtId="164" fontId="0" fillId="0" borderId="0" xfId="1" applyNumberFormat="1" applyFont="1"/>
    <xf numFmtId="3" fontId="0" fillId="0" borderId="3" xfId="0" applyNumberFormat="1" applyFont="1" applyBorder="1"/>
    <xf numFmtId="164" fontId="0" fillId="0" borderId="3" xfId="0" applyNumberFormat="1" applyFont="1" applyBorder="1"/>
    <xf numFmtId="0" fontId="0" fillId="0" borderId="0" xfId="0" applyFill="1"/>
    <xf numFmtId="164" fontId="7" fillId="0" borderId="3" xfId="0" applyNumberFormat="1" applyFont="1" applyFill="1" applyBorder="1"/>
    <xf numFmtId="0" fontId="0" fillId="0" borderId="0" xfId="0" applyAlignment="1"/>
    <xf numFmtId="3" fontId="0" fillId="0" borderId="0" xfId="0" applyNumberFormat="1" applyFont="1" applyFill="1" applyBorder="1" applyAlignment="1" applyProtection="1">
      <alignment horizontal="right"/>
      <protection locked="0"/>
    </xf>
    <xf numFmtId="164" fontId="7" fillId="0" borderId="1" xfId="1" applyNumberFormat="1" applyFont="1" applyFill="1" applyBorder="1"/>
    <xf numFmtId="0" fontId="0" fillId="0" borderId="0" xfId="0" applyFont="1" applyBorder="1" applyAlignment="1">
      <alignment wrapText="1"/>
    </xf>
    <xf numFmtId="0" fontId="4" fillId="0" borderId="0" xfId="2" applyFont="1"/>
    <xf numFmtId="0" fontId="10" fillId="0" borderId="2" xfId="0" applyFont="1" applyFill="1" applyBorder="1"/>
    <xf numFmtId="0" fontId="7" fillId="0" borderId="2" xfId="0" applyFont="1" applyFill="1" applyBorder="1"/>
    <xf numFmtId="164" fontId="7" fillId="0" borderId="1" xfId="0" applyNumberFormat="1" applyFont="1" applyFill="1" applyBorder="1"/>
    <xf numFmtId="164" fontId="7" fillId="0" borderId="3" xfId="1" applyNumberFormat="1" applyFont="1" applyFill="1" applyBorder="1"/>
    <xf numFmtId="0" fontId="3" fillId="0" borderId="0" xfId="0" applyFont="1" applyAlignment="1">
      <alignment wrapText="1"/>
    </xf>
    <xf numFmtId="0" fontId="15" fillId="0" borderId="0" xfId="0" applyFont="1" applyAlignment="1"/>
    <xf numFmtId="166" fontId="0" fillId="0" borderId="0" xfId="0" applyNumberFormat="1"/>
    <xf numFmtId="0" fontId="1" fillId="0" borderId="0" xfId="0" applyFont="1"/>
    <xf numFmtId="164" fontId="3" fillId="0" borderId="3" xfId="0" applyNumberFormat="1" applyFont="1" applyBorder="1"/>
    <xf numFmtId="3" fontId="3" fillId="0" borderId="3" xfId="0" applyNumberFormat="1" applyFont="1" applyBorder="1"/>
    <xf numFmtId="164" fontId="3" fillId="0" borderId="1" xfId="0" applyNumberFormat="1" applyFont="1" applyBorder="1"/>
    <xf numFmtId="164" fontId="0" fillId="0" borderId="0" xfId="1" applyNumberFormat="1" applyFont="1" applyFill="1"/>
    <xf numFmtId="0" fontId="0" fillId="0" borderId="2" xfId="0" applyFont="1" applyBorder="1"/>
    <xf numFmtId="164" fontId="0" fillId="0" borderId="0" xfId="0" applyNumberFormat="1" applyFont="1"/>
    <xf numFmtId="3" fontId="9" fillId="0" borderId="3" xfId="0" applyNumberFormat="1" applyFont="1" applyFill="1" applyBorder="1" applyAlignment="1">
      <alignment horizontal="right" vertical="center" wrapText="1"/>
    </xf>
    <xf numFmtId="3" fontId="9" fillId="0" borderId="3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166" fontId="0" fillId="0" borderId="0" xfId="0" applyNumberFormat="1" applyFont="1"/>
    <xf numFmtId="0" fontId="0" fillId="0" borderId="0" xfId="0" applyFont="1" applyFill="1" applyBorder="1"/>
    <xf numFmtId="164" fontId="0" fillId="0" borderId="3" xfId="1" applyNumberFormat="1" applyFont="1" applyFill="1" applyBorder="1" applyAlignment="1">
      <alignment horizontal="right"/>
    </xf>
    <xf numFmtId="3" fontId="0" fillId="0" borderId="0" xfId="0" applyNumberFormat="1" applyFont="1"/>
    <xf numFmtId="0" fontId="15" fillId="0" borderId="0" xfId="0" applyFont="1" applyFill="1"/>
    <xf numFmtId="0" fontId="3" fillId="0" borderId="0" xfId="0" applyFont="1" applyFill="1"/>
    <xf numFmtId="0" fontId="0" fillId="0" borderId="0" xfId="0" applyFont="1" applyBorder="1"/>
    <xf numFmtId="164" fontId="0" fillId="0" borderId="1" xfId="0" applyNumberFormat="1" applyFont="1" applyBorder="1"/>
    <xf numFmtId="164" fontId="0" fillId="0" borderId="1" xfId="1" applyNumberFormat="1" applyFont="1" applyBorder="1"/>
    <xf numFmtId="0" fontId="9" fillId="0" borderId="2" xfId="0" applyFont="1" applyFill="1" applyBorder="1" applyAlignment="1">
      <alignment vertical="center"/>
    </xf>
    <xf numFmtId="164" fontId="0" fillId="0" borderId="0" xfId="1" applyNumberFormat="1" applyFont="1" applyFill="1" applyBorder="1"/>
    <xf numFmtId="0" fontId="0" fillId="0" borderId="2" xfId="0" applyFont="1" applyFill="1" applyBorder="1"/>
    <xf numFmtId="164" fontId="0" fillId="0" borderId="1" xfId="1" applyNumberFormat="1" applyFont="1" applyFill="1" applyBorder="1"/>
    <xf numFmtId="9" fontId="0" fillId="0" borderId="0" xfId="1" applyFont="1"/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1" fillId="0" borderId="0" xfId="0" applyFont="1" applyFill="1"/>
    <xf numFmtId="0" fontId="4" fillId="0" borderId="0" xfId="2" applyFont="1" applyAlignment="1">
      <alignment horizontal="left"/>
    </xf>
    <xf numFmtId="0" fontId="3" fillId="0" borderId="0" xfId="0" applyFont="1" applyAlignment="1">
      <alignment horizontal="left" vertical="top"/>
    </xf>
    <xf numFmtId="0" fontId="30" fillId="2" borderId="2" xfId="0" applyFont="1" applyFill="1" applyBorder="1" applyAlignment="1">
      <alignment vertical="center" wrapText="1"/>
    </xf>
    <xf numFmtId="0" fontId="30" fillId="2" borderId="1" xfId="0" applyFont="1" applyFill="1" applyBorder="1" applyAlignment="1">
      <alignment horizontal="right" vertical="center" wrapText="1"/>
    </xf>
    <xf numFmtId="0" fontId="11" fillId="0" borderId="2" xfId="198" applyNumberFormat="1" applyFont="1" applyBorder="1" applyAlignment="1"/>
    <xf numFmtId="3" fontId="11" fillId="0" borderId="1" xfId="198" applyNumberFormat="1" applyFont="1" applyBorder="1" applyAlignment="1"/>
    <xf numFmtId="0" fontId="11" fillId="2" borderId="2" xfId="198" applyNumberFormat="1" applyFont="1" applyFill="1" applyBorder="1" applyAlignment="1"/>
    <xf numFmtId="3" fontId="11" fillId="2" borderId="1" xfId="198" applyNumberFormat="1" applyFont="1" applyFill="1" applyBorder="1" applyAlignment="1"/>
    <xf numFmtId="0" fontId="27" fillId="0" borderId="0" xfId="198"/>
    <xf numFmtId="0" fontId="11" fillId="0" borderId="2" xfId="198" applyNumberFormat="1" applyFont="1" applyBorder="1" applyAlignment="1">
      <alignment horizontal="left"/>
    </xf>
    <xf numFmtId="0" fontId="30" fillId="2" borderId="3" xfId="0" applyFont="1" applyFill="1" applyBorder="1" applyAlignment="1">
      <alignment horizontal="right" vertical="center" wrapText="1"/>
    </xf>
    <xf numFmtId="0" fontId="11" fillId="0" borderId="3" xfId="198" applyNumberFormat="1" applyFont="1" applyBorder="1" applyAlignment="1">
      <alignment horizontal="right"/>
    </xf>
    <xf numFmtId="0" fontId="11" fillId="0" borderId="1" xfId="198" applyNumberFormat="1" applyFont="1" applyBorder="1" applyAlignment="1">
      <alignment horizontal="right"/>
    </xf>
    <xf numFmtId="167" fontId="11" fillId="2" borderId="3" xfId="198" applyNumberFormat="1" applyFont="1" applyFill="1" applyBorder="1" applyAlignment="1"/>
    <xf numFmtId="0" fontId="11" fillId="2" borderId="3" xfId="198" applyNumberFormat="1" applyFont="1" applyFill="1" applyBorder="1" applyAlignment="1"/>
    <xf numFmtId="167" fontId="11" fillId="2" borderId="1" xfId="198" applyNumberFormat="1" applyFont="1" applyFill="1" applyBorder="1" applyAlignment="1"/>
    <xf numFmtId="167" fontId="11" fillId="0" borderId="3" xfId="198" applyNumberFormat="1" applyFont="1" applyBorder="1" applyAlignment="1"/>
    <xf numFmtId="167" fontId="11" fillId="0" borderId="1" xfId="198" applyNumberFormat="1" applyFont="1" applyBorder="1" applyAlignment="1"/>
    <xf numFmtId="166" fontId="11" fillId="2" borderId="1" xfId="198" applyNumberFormat="1" applyFont="1" applyFill="1" applyBorder="1" applyAlignment="1"/>
    <xf numFmtId="0" fontId="11" fillId="0" borderId="3" xfId="198" applyNumberFormat="1" applyFont="1" applyBorder="1" applyAlignment="1"/>
    <xf numFmtId="0" fontId="11" fillId="0" borderId="1" xfId="198" applyNumberFormat="1" applyFont="1" applyBorder="1" applyAlignment="1"/>
    <xf numFmtId="0" fontId="11" fillId="2" borderId="1" xfId="198" applyNumberFormat="1" applyFont="1" applyFill="1" applyBorder="1" applyAlignment="1"/>
    <xf numFmtId="166" fontId="11" fillId="0" borderId="1" xfId="198" applyNumberFormat="1" applyFont="1" applyBorder="1" applyAlignment="1"/>
    <xf numFmtId="0" fontId="11" fillId="2" borderId="2" xfId="198" applyNumberFormat="1" applyFont="1" applyFill="1" applyBorder="1" applyAlignment="1">
      <alignment horizontal="left"/>
    </xf>
    <xf numFmtId="0" fontId="26" fillId="0" borderId="0" xfId="198" applyFont="1"/>
    <xf numFmtId="0" fontId="26" fillId="0" borderId="0" xfId="198" applyFont="1" applyAlignment="1"/>
    <xf numFmtId="0" fontId="0" fillId="2" borderId="2" xfId="0" applyFont="1" applyFill="1" applyBorder="1" applyAlignment="1">
      <alignment wrapText="1"/>
    </xf>
    <xf numFmtId="0" fontId="30" fillId="2" borderId="3" xfId="0" applyFont="1" applyFill="1" applyBorder="1" applyAlignment="1">
      <alignment horizontal="right" wrapText="1"/>
    </xf>
    <xf numFmtId="0" fontId="30" fillId="2" borderId="1" xfId="0" applyFont="1" applyFill="1" applyBorder="1" applyAlignment="1">
      <alignment horizontal="right" wrapText="1"/>
    </xf>
    <xf numFmtId="0" fontId="0" fillId="2" borderId="2" xfId="0" applyFont="1" applyFill="1" applyBorder="1"/>
    <xf numFmtId="3" fontId="0" fillId="2" borderId="3" xfId="0" applyNumberFormat="1" applyFont="1" applyFill="1" applyBorder="1"/>
    <xf numFmtId="164" fontId="0" fillId="2" borderId="3" xfId="0" applyNumberFormat="1" applyFont="1" applyFill="1" applyBorder="1"/>
    <xf numFmtId="164" fontId="0" fillId="2" borderId="1" xfId="0" applyNumberFormat="1" applyFont="1" applyFill="1" applyBorder="1"/>
    <xf numFmtId="0" fontId="3" fillId="0" borderId="2" xfId="0" applyFont="1" applyBorder="1"/>
    <xf numFmtId="0" fontId="0" fillId="0" borderId="0" xfId="0" applyFont="1" applyBorder="1" applyAlignment="1">
      <alignment horizontal="left"/>
    </xf>
    <xf numFmtId="164" fontId="0" fillId="0" borderId="0" xfId="0" applyNumberFormat="1" applyBorder="1" applyAlignment="1">
      <alignment horizontal="right" vertical="center"/>
    </xf>
    <xf numFmtId="164" fontId="0" fillId="0" borderId="0" xfId="0" applyNumberForma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wrapText="1"/>
    </xf>
    <xf numFmtId="164" fontId="11" fillId="2" borderId="3" xfId="1" applyNumberFormat="1" applyFont="1" applyFill="1" applyBorder="1" applyAlignment="1">
      <alignment horizontal="right" wrapText="1"/>
    </xf>
    <xf numFmtId="0" fontId="31" fillId="2" borderId="0" xfId="0" applyFont="1" applyFill="1" applyBorder="1"/>
    <xf numFmtId="0" fontId="31" fillId="0" borderId="0" xfId="0" applyFont="1" applyFill="1" applyBorder="1"/>
    <xf numFmtId="0" fontId="30" fillId="0" borderId="0" xfId="0" applyFont="1" applyFill="1" applyBorder="1" applyAlignment="1"/>
    <xf numFmtId="0" fontId="32" fillId="0" borderId="0" xfId="0" applyFont="1" applyBorder="1"/>
    <xf numFmtId="165" fontId="9" fillId="0" borderId="0" xfId="0" applyNumberFormat="1" applyFont="1" applyAlignment="1">
      <alignment horizontal="right"/>
    </xf>
    <xf numFmtId="0" fontId="32" fillId="0" borderId="0" xfId="0" applyFont="1" applyFill="1" applyBorder="1"/>
    <xf numFmtId="166" fontId="0" fillId="0" borderId="0" xfId="0" applyNumberFormat="1" applyFont="1" applyFill="1" applyBorder="1" applyAlignment="1">
      <alignment horizontal="right"/>
    </xf>
    <xf numFmtId="0" fontId="32" fillId="2" borderId="0" xfId="0" applyFont="1" applyFill="1" applyBorder="1"/>
    <xf numFmtId="165" fontId="9" fillId="2" borderId="0" xfId="0" applyNumberFormat="1" applyFont="1" applyFill="1" applyAlignment="1">
      <alignment horizontal="right"/>
    </xf>
    <xf numFmtId="165" fontId="9" fillId="2" borderId="0" xfId="0" applyNumberFormat="1" applyFont="1" applyFill="1" applyBorder="1" applyAlignment="1">
      <alignment horizontal="right"/>
    </xf>
    <xf numFmtId="0" fontId="33" fillId="0" borderId="0" xfId="0" applyFont="1" applyBorder="1"/>
    <xf numFmtId="0" fontId="33" fillId="0" borderId="0" xfId="0" applyFont="1" applyFill="1" applyBorder="1"/>
    <xf numFmtId="166" fontId="3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left"/>
    </xf>
    <xf numFmtId="165" fontId="9" fillId="0" borderId="0" xfId="0" applyNumberFormat="1" applyFont="1" applyFill="1" applyBorder="1" applyAlignment="1">
      <alignment horizontal="right"/>
    </xf>
    <xf numFmtId="0" fontId="18" fillId="0" borderId="0" xfId="0" applyFont="1" applyBorder="1" applyAlignment="1">
      <alignment horizontal="left"/>
    </xf>
    <xf numFmtId="165" fontId="9" fillId="0" borderId="0" xfId="0" applyNumberFormat="1" applyFont="1" applyBorder="1" applyAlignment="1">
      <alignment horizontal="right"/>
    </xf>
    <xf numFmtId="0" fontId="10" fillId="3" borderId="2" xfId="0" applyFont="1" applyFill="1" applyBorder="1" applyAlignment="1">
      <alignment wrapText="1"/>
    </xf>
    <xf numFmtId="0" fontId="35" fillId="3" borderId="3" xfId="0" applyFont="1" applyFill="1" applyBorder="1" applyAlignment="1">
      <alignment horizontal="right" vertical="center" wrapText="1"/>
    </xf>
    <xf numFmtId="0" fontId="35" fillId="3" borderId="1" xfId="0" applyFont="1" applyFill="1" applyBorder="1" applyAlignment="1">
      <alignment horizontal="right" vertical="center" wrapText="1"/>
    </xf>
    <xf numFmtId="0" fontId="14" fillId="0" borderId="2" xfId="199" applyFont="1" applyFill="1" applyBorder="1"/>
    <xf numFmtId="164" fontId="10" fillId="0" borderId="3" xfId="1" applyNumberFormat="1" applyFont="1" applyFill="1" applyBorder="1" applyAlignment="1">
      <alignment horizontal="right"/>
    </xf>
    <xf numFmtId="166" fontId="10" fillId="0" borderId="3" xfId="1" applyNumberFormat="1" applyFont="1" applyFill="1" applyBorder="1" applyAlignment="1">
      <alignment horizontal="right"/>
    </xf>
    <xf numFmtId="0" fontId="14" fillId="3" borderId="2" xfId="199" applyFont="1" applyFill="1" applyBorder="1" applyAlignment="1">
      <alignment horizontal="left" vertical="top"/>
    </xf>
    <xf numFmtId="164" fontId="10" fillId="3" borderId="3" xfId="1" applyNumberFormat="1" applyFont="1" applyFill="1" applyBorder="1" applyAlignment="1">
      <alignment horizontal="right"/>
    </xf>
    <xf numFmtId="0" fontId="14" fillId="3" borderId="2" xfId="199" applyFont="1" applyFill="1" applyBorder="1"/>
    <xf numFmtId="164" fontId="0" fillId="2" borderId="0" xfId="0" applyNumberFormat="1" applyFill="1"/>
    <xf numFmtId="166" fontId="10" fillId="2" borderId="3" xfId="1" applyNumberFormat="1" applyFont="1" applyFill="1" applyBorder="1" applyAlignment="1">
      <alignment horizontal="right"/>
    </xf>
    <xf numFmtId="0" fontId="14" fillId="0" borderId="2" xfId="199" applyFont="1" applyFill="1" applyBorder="1" applyAlignment="1">
      <alignment horizontal="left" vertical="top" wrapText="1"/>
    </xf>
    <xf numFmtId="0" fontId="14" fillId="3" borderId="2" xfId="200" applyNumberFormat="1" applyFont="1" applyFill="1" applyBorder="1" applyAlignment="1">
      <alignment horizontal="left" vertical="top" wrapText="1"/>
    </xf>
    <xf numFmtId="166" fontId="14" fillId="3" borderId="2" xfId="199" applyNumberFormat="1" applyFont="1" applyFill="1" applyBorder="1"/>
    <xf numFmtId="0" fontId="14" fillId="0" borderId="2" xfId="199" applyFont="1" applyFill="1" applyBorder="1" applyAlignment="1">
      <alignment horizontal="left" vertical="top"/>
    </xf>
    <xf numFmtId="0" fontId="22" fillId="3" borderId="2" xfId="199" applyFont="1" applyFill="1" applyBorder="1" applyAlignment="1">
      <alignment wrapText="1"/>
    </xf>
    <xf numFmtId="164" fontId="16" fillId="3" borderId="3" xfId="1" applyNumberFormat="1" applyFont="1" applyFill="1" applyBorder="1" applyAlignment="1">
      <alignment horizontal="right"/>
    </xf>
    <xf numFmtId="164" fontId="3" fillId="2" borderId="0" xfId="0" applyNumberFormat="1" applyFont="1" applyFill="1"/>
    <xf numFmtId="0" fontId="14" fillId="3" borderId="2" xfId="199" applyFont="1" applyFill="1" applyBorder="1" applyAlignment="1">
      <alignment horizontal="left" vertical="center"/>
    </xf>
    <xf numFmtId="164" fontId="7" fillId="3" borderId="3" xfId="1" applyNumberFormat="1" applyFont="1" applyFill="1" applyBorder="1"/>
    <xf numFmtId="164" fontId="7" fillId="3" borderId="1" xfId="1" applyNumberFormat="1" applyFont="1" applyFill="1" applyBorder="1"/>
    <xf numFmtId="0" fontId="14" fillId="0" borderId="2" xfId="199" applyFont="1" applyFill="1" applyBorder="1" applyAlignment="1">
      <alignment horizontal="left" vertical="center" wrapText="1"/>
    </xf>
    <xf numFmtId="0" fontId="14" fillId="3" borderId="2" xfId="200" applyNumberFormat="1" applyFont="1" applyFill="1" applyBorder="1" applyAlignment="1">
      <alignment horizontal="left" vertical="center" wrapText="1"/>
    </xf>
    <xf numFmtId="0" fontId="14" fillId="0" borderId="2" xfId="199" applyFont="1" applyFill="1" applyBorder="1" applyAlignment="1">
      <alignment horizontal="left" vertical="center"/>
    </xf>
    <xf numFmtId="164" fontId="16" fillId="3" borderId="3" xfId="1" applyNumberFormat="1" applyFont="1" applyFill="1" applyBorder="1"/>
    <xf numFmtId="164" fontId="16" fillId="3" borderId="1" xfId="1" applyNumberFormat="1" applyFont="1" applyFill="1" applyBorder="1"/>
    <xf numFmtId="0" fontId="23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35" fillId="3" borderId="3" xfId="0" applyFont="1" applyFill="1" applyBorder="1" applyAlignment="1">
      <alignment vertical="center" wrapText="1"/>
    </xf>
    <xf numFmtId="2" fontId="0" fillId="0" borderId="0" xfId="0" applyNumberFormat="1" applyAlignment="1">
      <alignment horizontal="center"/>
    </xf>
    <xf numFmtId="164" fontId="14" fillId="3" borderId="2" xfId="199" applyNumberFormat="1" applyFont="1" applyFill="1" applyBorder="1"/>
    <xf numFmtId="0" fontId="23" fillId="0" borderId="0" xfId="5" applyFont="1" applyAlignment="1">
      <alignment horizontal="left" vertical="top"/>
      <protection locked="0"/>
    </xf>
    <xf numFmtId="0" fontId="11" fillId="0" borderId="0" xfId="5" applyFont="1">
      <alignment vertical="top"/>
      <protection locked="0"/>
    </xf>
    <xf numFmtId="0" fontId="23" fillId="0" borderId="0" xfId="7" applyNumberFormat="1" applyFont="1" applyBorder="1" applyAlignment="1">
      <alignment horizontal="left" wrapText="1"/>
    </xf>
    <xf numFmtId="49" fontId="3" fillId="0" borderId="0" xfId="7" applyNumberFormat="1" applyFont="1" applyBorder="1" applyAlignment="1">
      <alignment horizontal="right" wrapText="1"/>
    </xf>
    <xf numFmtId="164" fontId="3" fillId="0" borderId="0" xfId="201" applyNumberFormat="1" applyFont="1" applyBorder="1" applyAlignment="1">
      <alignment horizontal="right" wrapText="1"/>
    </xf>
    <xf numFmtId="0" fontId="1" fillId="2" borderId="0" xfId="7" applyNumberFormat="1" applyFont="1" applyFill="1" applyBorder="1" applyAlignment="1">
      <alignment horizontal="left" vertical="top"/>
    </xf>
    <xf numFmtId="3" fontId="1" fillId="2" borderId="0" xfId="7" applyNumberFormat="1" applyFont="1" applyFill="1" applyBorder="1" applyAlignment="1">
      <alignment horizontal="right" vertical="top" wrapText="1"/>
    </xf>
    <xf numFmtId="164" fontId="1" fillId="2" borderId="0" xfId="201" applyNumberFormat="1" applyFont="1" applyFill="1" applyBorder="1" applyAlignment="1">
      <alignment horizontal="right" vertical="top" wrapText="1"/>
    </xf>
    <xf numFmtId="3" fontId="1" fillId="2" borderId="0" xfId="7" applyNumberFormat="1" applyFont="1" applyFill="1" applyBorder="1" applyAlignment="1">
      <alignment horizontal="right" wrapText="1"/>
    </xf>
    <xf numFmtId="3" fontId="11" fillId="0" borderId="0" xfId="5" applyNumberFormat="1" applyFont="1">
      <alignment vertical="top"/>
      <protection locked="0"/>
    </xf>
    <xf numFmtId="0" fontId="1" fillId="0" borderId="0" xfId="7" applyNumberFormat="1" applyFont="1" applyBorder="1" applyAlignment="1">
      <alignment horizontal="left" vertical="top"/>
    </xf>
    <xf numFmtId="3" fontId="11" fillId="0" borderId="0" xfId="0" applyNumberFormat="1" applyFont="1" applyFill="1" applyBorder="1" applyAlignment="1" applyProtection="1">
      <alignment horizontal="right"/>
      <protection locked="0"/>
    </xf>
    <xf numFmtId="164" fontId="1" fillId="0" borderId="0" xfId="201" applyNumberFormat="1" applyFont="1" applyBorder="1" applyAlignment="1">
      <alignment horizontal="right" vertical="top" wrapText="1"/>
    </xf>
    <xf numFmtId="3" fontId="1" fillId="0" borderId="0" xfId="7" applyNumberFormat="1" applyFont="1" applyBorder="1" applyAlignment="1">
      <alignment horizontal="right" vertical="top" wrapText="1"/>
    </xf>
    <xf numFmtId="3" fontId="1" fillId="0" borderId="0" xfId="7" applyNumberFormat="1" applyFont="1" applyFill="1" applyBorder="1" applyAlignment="1">
      <alignment horizontal="right" wrapText="1"/>
    </xf>
    <xf numFmtId="0" fontId="23" fillId="0" borderId="0" xfId="7" applyNumberFormat="1" applyFont="1" applyBorder="1" applyAlignment="1">
      <alignment horizontal="left" vertical="top" wrapText="1"/>
    </xf>
    <xf numFmtId="49" fontId="3" fillId="0" borderId="0" xfId="7" applyNumberFormat="1" applyFont="1" applyBorder="1" applyAlignment="1">
      <alignment horizontal="right" vertical="center" wrapText="1"/>
    </xf>
    <xf numFmtId="3" fontId="1" fillId="0" borderId="0" xfId="7" applyNumberFormat="1" applyFont="1" applyBorder="1" applyAlignment="1">
      <alignment horizontal="right" wrapText="1"/>
    </xf>
    <xf numFmtId="3" fontId="1" fillId="0" borderId="0" xfId="7" applyNumberFormat="1" applyFont="1" applyFill="1" applyBorder="1" applyAlignment="1">
      <alignment horizontal="right" vertical="top" wrapText="1"/>
    </xf>
    <xf numFmtId="0" fontId="0" fillId="0" borderId="0" xfId="0" applyFont="1" applyFill="1" applyBorder="1" applyAlignment="1" applyProtection="1">
      <alignment horizontal="left" vertical="top" wrapText="1"/>
      <protection locked="0"/>
    </xf>
    <xf numFmtId="164" fontId="1" fillId="0" borderId="0" xfId="7" applyNumberFormat="1" applyFont="1" applyFill="1" applyBorder="1" applyAlignment="1">
      <alignment horizontal="right" vertical="top" wrapText="1"/>
    </xf>
    <xf numFmtId="164" fontId="1" fillId="0" borderId="0" xfId="201" applyNumberFormat="1" applyFont="1" applyAlignment="1" applyProtection="1">
      <alignment vertical="top"/>
      <protection locked="0"/>
    </xf>
    <xf numFmtId="0" fontId="26" fillId="0" borderId="0" xfId="5" applyFont="1" applyFill="1" applyAlignment="1">
      <alignment horizontal="left" vertical="top"/>
      <protection locked="0"/>
    </xf>
    <xf numFmtId="0" fontId="26" fillId="0" borderId="0" xfId="5" applyFont="1" applyAlignment="1">
      <alignment horizontal="left" vertical="top"/>
      <protection locked="0"/>
    </xf>
    <xf numFmtId="0" fontId="1" fillId="0" borderId="0" xfId="7" applyNumberFormat="1" applyFont="1" applyBorder="1" applyAlignment="1">
      <alignment horizontal="left"/>
    </xf>
    <xf numFmtId="3" fontId="11" fillId="0" borderId="0" xfId="0" applyNumberFormat="1" applyFont="1" applyFill="1" applyBorder="1" applyAlignment="1" applyProtection="1"/>
    <xf numFmtId="0" fontId="1" fillId="2" borderId="0" xfId="7" applyNumberFormat="1" applyFont="1" applyFill="1" applyBorder="1" applyAlignment="1">
      <alignment horizontal="left"/>
    </xf>
    <xf numFmtId="3" fontId="11" fillId="2" borderId="0" xfId="0" applyNumberFormat="1" applyFont="1" applyFill="1" applyBorder="1" applyAlignment="1" applyProtection="1">
      <alignment horizontal="right"/>
      <protection locked="0"/>
    </xf>
    <xf numFmtId="0" fontId="26" fillId="0" borderId="0" xfId="5" applyFont="1">
      <alignment vertical="top"/>
      <protection locked="0"/>
    </xf>
    <xf numFmtId="0" fontId="26" fillId="0" borderId="0" xfId="5" applyFont="1" applyFill="1">
      <alignment vertical="top"/>
      <protection locked="0"/>
    </xf>
    <xf numFmtId="0" fontId="23" fillId="0" borderId="0" xfId="5" applyFont="1" applyAlignment="1">
      <alignment vertical="top"/>
      <protection locked="0"/>
    </xf>
    <xf numFmtId="0" fontId="0" fillId="0" borderId="0" xfId="0" applyFont="1" applyFill="1" applyBorder="1" applyAlignment="1" applyProtection="1"/>
    <xf numFmtId="0" fontId="0" fillId="0" borderId="0" xfId="0" applyFont="1" applyFill="1" applyAlignment="1" applyProtection="1"/>
    <xf numFmtId="0" fontId="0" fillId="0" borderId="0" xfId="5" applyFont="1">
      <alignment vertical="top"/>
      <protection locked="0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left" vertical="top"/>
    </xf>
    <xf numFmtId="164" fontId="1" fillId="0" borderId="0" xfId="1" applyNumberFormat="1" applyFont="1" applyBorder="1" applyAlignment="1">
      <alignment horizontal="right" vertical="top" wrapText="1"/>
    </xf>
    <xf numFmtId="164" fontId="1" fillId="0" borderId="0" xfId="0" applyNumberFormat="1" applyFont="1"/>
    <xf numFmtId="0" fontId="1" fillId="2" borderId="0" xfId="0" applyFont="1" applyFill="1" applyBorder="1" applyAlignment="1">
      <alignment horizontal="left" vertical="top"/>
    </xf>
    <xf numFmtId="164" fontId="1" fillId="2" borderId="0" xfId="1" applyNumberFormat="1" applyFont="1" applyFill="1" applyBorder="1" applyAlignment="1">
      <alignment horizontal="right" vertical="top" wrapText="1"/>
    </xf>
    <xf numFmtId="0" fontId="20" fillId="0" borderId="0" xfId="0" applyFont="1" applyAlignment="1">
      <alignment horizontal="left" vertical="top"/>
    </xf>
    <xf numFmtId="3" fontId="38" fillId="0" borderId="0" xfId="0" applyNumberFormat="1" applyFont="1" applyFill="1" applyBorder="1" applyAlignment="1" applyProtection="1">
      <alignment horizontal="right"/>
      <protection locked="0"/>
    </xf>
    <xf numFmtId="3" fontId="1" fillId="0" borderId="0" xfId="0" applyNumberFormat="1" applyFont="1"/>
    <xf numFmtId="0" fontId="23" fillId="0" borderId="0" xfId="0" applyFont="1" applyFill="1" applyBorder="1" applyAlignment="1">
      <alignment horizontal="left" vertical="top"/>
    </xf>
    <xf numFmtId="0" fontId="1" fillId="0" borderId="0" xfId="0" applyFont="1" applyBorder="1"/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1" fillId="2" borderId="0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/>
    <xf numFmtId="3" fontId="1" fillId="2" borderId="1" xfId="0" applyNumberFormat="1" applyFont="1" applyFill="1" applyBorder="1" applyAlignment="1">
      <alignment horizontal="right" vertical="center" wrapText="1"/>
    </xf>
    <xf numFmtId="164" fontId="1" fillId="2" borderId="1" xfId="1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/>
    </xf>
    <xf numFmtId="3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/>
    <xf numFmtId="3" fontId="1" fillId="0" borderId="1" xfId="0" applyNumberFormat="1" applyFont="1" applyBorder="1" applyAlignment="1">
      <alignment horizontal="right" vertical="center" wrapText="1"/>
    </xf>
    <xf numFmtId="164" fontId="1" fillId="0" borderId="1" xfId="1" applyNumberFormat="1" applyFont="1" applyBorder="1" applyAlignment="1">
      <alignment horizontal="right" vertical="center" wrapText="1"/>
    </xf>
    <xf numFmtId="0" fontId="3" fillId="2" borderId="0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/>
    <xf numFmtId="3" fontId="3" fillId="2" borderId="1" xfId="0" applyNumberFormat="1" applyFont="1" applyFill="1" applyBorder="1" applyAlignment="1">
      <alignment horizontal="right" vertical="center" wrapText="1"/>
    </xf>
    <xf numFmtId="164" fontId="3" fillId="2" borderId="1" xfId="1" applyNumberFormat="1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right" vertical="center" wrapText="1"/>
    </xf>
    <xf numFmtId="164" fontId="1" fillId="0" borderId="1" xfId="1" applyNumberFormat="1" applyFont="1" applyFill="1" applyBorder="1" applyAlignment="1">
      <alignment horizontal="right" vertical="center" wrapText="1"/>
    </xf>
    <xf numFmtId="164" fontId="1" fillId="0" borderId="1" xfId="1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/>
    <xf numFmtId="3" fontId="1" fillId="0" borderId="1" xfId="0" applyNumberFormat="1" applyFont="1" applyFill="1" applyBorder="1" applyAlignment="1">
      <alignment horizontal="right" vertical="center" wrapText="1"/>
    </xf>
    <xf numFmtId="0" fontId="23" fillId="0" borderId="0" xfId="0" applyFont="1" applyAlignment="1"/>
    <xf numFmtId="0" fontId="30" fillId="3" borderId="3" xfId="0" applyFont="1" applyFill="1" applyBorder="1" applyAlignment="1">
      <alignment wrapText="1"/>
    </xf>
    <xf numFmtId="0" fontId="30" fillId="3" borderId="3" xfId="0" applyFont="1" applyFill="1" applyBorder="1" applyAlignment="1">
      <alignment horizontal="right" wrapText="1"/>
    </xf>
    <xf numFmtId="0" fontId="30" fillId="3" borderId="1" xfId="0" applyFont="1" applyFill="1" applyBorder="1" applyAlignment="1">
      <alignment horizontal="right" wrapText="1"/>
    </xf>
    <xf numFmtId="164" fontId="9" fillId="0" borderId="3" xfId="0" applyNumberFormat="1" applyFont="1" applyFill="1" applyBorder="1" applyAlignment="1">
      <alignment horizontal="right" vertical="center"/>
    </xf>
    <xf numFmtId="164" fontId="9" fillId="0" borderId="1" xfId="0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>
      <alignment vertical="center"/>
    </xf>
    <xf numFmtId="164" fontId="9" fillId="3" borderId="3" xfId="0" applyNumberFormat="1" applyFont="1" applyFill="1" applyBorder="1" applyAlignment="1">
      <alignment horizontal="right" vertical="center"/>
    </xf>
    <xf numFmtId="164" fontId="9" fillId="3" borderId="1" xfId="0" applyNumberFormat="1" applyFont="1" applyFill="1" applyBorder="1" applyAlignment="1">
      <alignment horizontal="right" vertical="center"/>
    </xf>
    <xf numFmtId="0" fontId="17" fillId="0" borderId="2" xfId="0" applyFont="1" applyFill="1" applyBorder="1" applyAlignment="1">
      <alignment vertical="center"/>
    </xf>
    <xf numFmtId="164" fontId="17" fillId="0" borderId="3" xfId="0" applyNumberFormat="1" applyFont="1" applyFill="1" applyBorder="1" applyAlignment="1">
      <alignment horizontal="right" vertical="center"/>
    </xf>
    <xf numFmtId="164" fontId="17" fillId="0" borderId="1" xfId="0" applyNumberFormat="1" applyFont="1" applyFill="1" applyBorder="1" applyAlignment="1">
      <alignment horizontal="right" vertical="center"/>
    </xf>
    <xf numFmtId="0" fontId="11" fillId="2" borderId="0" xfId="7" applyNumberFormat="1" applyFont="1" applyFill="1" applyBorder="1" applyAlignment="1">
      <alignment horizontal="left" vertical="center"/>
    </xf>
    <xf numFmtId="0" fontId="23" fillId="0" borderId="0" xfId="5" applyFont="1" applyAlignment="1">
      <alignment horizontal="right" vertical="top"/>
      <protection locked="0"/>
    </xf>
    <xf numFmtId="164" fontId="3" fillId="0" borderId="0" xfId="201" applyNumberFormat="1" applyFont="1" applyAlignment="1" applyProtection="1">
      <alignment horizontal="right" vertical="top"/>
      <protection locked="0"/>
    </xf>
    <xf numFmtId="164" fontId="11" fillId="0" borderId="0" xfId="5" applyNumberFormat="1" applyFont="1">
      <alignment vertical="top"/>
      <protection locked="0"/>
    </xf>
    <xf numFmtId="49" fontId="1" fillId="0" borderId="0" xfId="7" applyNumberFormat="1" applyFont="1" applyBorder="1" applyAlignment="1">
      <alignment horizontal="left" vertical="center" wrapText="1" indent="1"/>
    </xf>
    <xf numFmtId="49" fontId="1" fillId="2" borderId="0" xfId="7" applyNumberFormat="1" applyFont="1" applyFill="1" applyBorder="1" applyAlignment="1">
      <alignment horizontal="left" vertical="center" wrapText="1" indent="1"/>
    </xf>
    <xf numFmtId="0" fontId="11" fillId="2" borderId="0" xfId="7" applyNumberFormat="1" applyFont="1" applyFill="1" applyBorder="1" applyAlignment="1">
      <alignment horizontal="left" vertical="center" indent="1"/>
    </xf>
    <xf numFmtId="49" fontId="1" fillId="2" borderId="0" xfId="7" applyNumberFormat="1" applyFont="1" applyFill="1" applyBorder="1" applyAlignment="1">
      <alignment horizontal="left" vertical="center" wrapText="1"/>
    </xf>
    <xf numFmtId="49" fontId="1" fillId="0" borderId="0" xfId="7" applyNumberFormat="1" applyFont="1" applyBorder="1" applyAlignment="1">
      <alignment horizontal="left" vertical="center" wrapText="1"/>
    </xf>
    <xf numFmtId="0" fontId="23" fillId="0" borderId="0" xfId="7" applyNumberFormat="1" applyFont="1" applyBorder="1" applyAlignment="1">
      <alignment horizontal="left" vertical="center"/>
    </xf>
    <xf numFmtId="3" fontId="23" fillId="0" borderId="0" xfId="5" applyNumberFormat="1" applyFont="1">
      <alignment vertical="top"/>
      <protection locked="0"/>
    </xf>
    <xf numFmtId="164" fontId="3" fillId="0" borderId="0" xfId="201" applyNumberFormat="1" applyFont="1" applyAlignment="1" applyProtection="1">
      <alignment vertical="top"/>
      <protection locked="0"/>
    </xf>
    <xf numFmtId="3" fontId="3" fillId="0" borderId="0" xfId="201" applyNumberFormat="1" applyFont="1" applyAlignment="1" applyProtection="1">
      <alignment vertical="top"/>
      <protection locked="0"/>
    </xf>
    <xf numFmtId="0" fontId="1" fillId="0" borderId="0" xfId="201" applyNumberFormat="1" applyFont="1" applyAlignment="1" applyProtection="1">
      <alignment vertical="top"/>
      <protection locked="0"/>
    </xf>
    <xf numFmtId="0" fontId="15" fillId="0" borderId="0" xfId="201" applyNumberFormat="1" applyFont="1" applyFill="1" applyAlignment="1" applyProtection="1">
      <alignment horizontal="center" vertical="top"/>
      <protection locked="0"/>
    </xf>
    <xf numFmtId="0" fontId="30" fillId="0" borderId="0" xfId="0" applyFont="1" applyFill="1" applyBorder="1" applyAlignment="1">
      <alignment vertical="top" wrapText="1"/>
    </xf>
    <xf numFmtId="0" fontId="23" fillId="0" borderId="0" xfId="5" applyFont="1" applyFill="1">
      <alignment vertical="top"/>
      <protection locked="0"/>
    </xf>
    <xf numFmtId="164" fontId="3" fillId="0" borderId="0" xfId="201" applyNumberFormat="1" applyFont="1" applyFill="1" applyAlignment="1" applyProtection="1">
      <alignment vertical="top"/>
      <protection locked="0"/>
    </xf>
    <xf numFmtId="0" fontId="11" fillId="0" borderId="0" xfId="7" applyNumberFormat="1" applyFont="1" applyFill="1" applyBorder="1" applyAlignment="1">
      <alignment horizontal="left" vertical="center"/>
    </xf>
    <xf numFmtId="3" fontId="11" fillId="0" borderId="0" xfId="5" applyNumberFormat="1" applyFont="1" applyFill="1">
      <alignment vertical="top"/>
      <protection locked="0"/>
    </xf>
    <xf numFmtId="164" fontId="1" fillId="0" borderId="0" xfId="201" applyNumberFormat="1" applyFont="1" applyFill="1" applyAlignment="1" applyProtection="1">
      <alignment vertical="top"/>
      <protection locked="0"/>
    </xf>
    <xf numFmtId="1" fontId="1" fillId="0" borderId="0" xfId="201" applyNumberFormat="1" applyFont="1" applyFill="1" applyAlignment="1" applyProtection="1">
      <alignment vertical="top"/>
      <protection locked="0"/>
    </xf>
    <xf numFmtId="164" fontId="11" fillId="0" borderId="0" xfId="1" applyNumberFormat="1" applyFont="1" applyFill="1" applyAlignment="1" applyProtection="1">
      <alignment vertical="top"/>
      <protection locked="0"/>
    </xf>
    <xf numFmtId="49" fontId="1" fillId="0" borderId="0" xfId="7" applyNumberFormat="1" applyFont="1" applyFill="1" applyBorder="1" applyAlignment="1">
      <alignment horizontal="left" vertical="center" wrapText="1" indent="1"/>
    </xf>
    <xf numFmtId="0" fontId="11" fillId="0" borderId="0" xfId="7" applyNumberFormat="1" applyFont="1" applyFill="1" applyBorder="1" applyAlignment="1">
      <alignment horizontal="left" vertical="center" indent="1"/>
    </xf>
    <xf numFmtId="49" fontId="1" fillId="0" borderId="0" xfId="7" applyNumberFormat="1" applyFont="1" applyFill="1" applyBorder="1" applyAlignment="1">
      <alignment horizontal="left" vertical="center" wrapText="1"/>
    </xf>
    <xf numFmtId="3" fontId="1" fillId="0" borderId="0" xfId="201" applyNumberFormat="1" applyFont="1" applyAlignment="1" applyProtection="1">
      <alignment vertical="top"/>
      <protection locked="0"/>
    </xf>
    <xf numFmtId="1" fontId="1" fillId="0" borderId="0" xfId="201" applyNumberFormat="1" applyFont="1" applyAlignment="1" applyProtection="1">
      <alignment vertical="top"/>
      <protection locked="0"/>
    </xf>
    <xf numFmtId="164" fontId="11" fillId="0" borderId="0" xfId="1" applyNumberFormat="1" applyFont="1" applyAlignment="1" applyProtection="1">
      <alignment vertical="top"/>
      <protection locked="0"/>
    </xf>
    <xf numFmtId="0" fontId="1" fillId="2" borderId="0" xfId="0" applyFont="1" applyFill="1" applyBorder="1" applyAlignment="1">
      <alignment vertical="top" wrapText="1"/>
    </xf>
    <xf numFmtId="0" fontId="30" fillId="2" borderId="0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/>
    </xf>
    <xf numFmtId="0" fontId="17" fillId="0" borderId="0" xfId="0" applyFont="1" applyBorder="1" applyAlignment="1">
      <alignment horizontal="right" vertical="center" wrapText="1"/>
    </xf>
    <xf numFmtId="0" fontId="1" fillId="2" borderId="0" xfId="0" applyFont="1" applyFill="1" applyBorder="1" applyAlignment="1">
      <alignment horizontal="left" vertical="center"/>
    </xf>
    <xf numFmtId="164" fontId="9" fillId="2" borderId="0" xfId="0" applyNumberFormat="1" applyFont="1" applyFill="1" applyBorder="1" applyAlignment="1">
      <alignment horizontal="right" vertical="center" wrapText="1"/>
    </xf>
    <xf numFmtId="3" fontId="9" fillId="2" borderId="0" xfId="0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left" vertical="center" wrapText="1" indent="1"/>
    </xf>
    <xf numFmtId="164" fontId="9" fillId="0" borderId="0" xfId="0" applyNumberFormat="1" applyFont="1" applyBorder="1" applyAlignment="1">
      <alignment horizontal="right" vertical="center" wrapText="1"/>
    </xf>
    <xf numFmtId="3" fontId="9" fillId="0" borderId="0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Border="1" applyAlignment="1">
      <alignment horizontal="right" vertical="center" wrapText="1"/>
    </xf>
    <xf numFmtId="0" fontId="9" fillId="2" borderId="0" xfId="0" applyFont="1" applyFill="1" applyBorder="1" applyAlignment="1">
      <alignment horizontal="left" vertical="center" wrapText="1" indent="1"/>
    </xf>
    <xf numFmtId="0" fontId="1" fillId="2" borderId="0" xfId="0" applyFont="1" applyFill="1" applyBorder="1" applyAlignment="1">
      <alignment horizontal="left" vertical="center" indent="1"/>
    </xf>
    <xf numFmtId="0" fontId="9" fillId="2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/>
    </xf>
    <xf numFmtId="164" fontId="9" fillId="2" borderId="0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/>
    </xf>
    <xf numFmtId="0" fontId="1" fillId="0" borderId="0" xfId="0" applyFont="1" applyAlignment="1"/>
    <xf numFmtId="164" fontId="17" fillId="0" borderId="0" xfId="0" applyNumberFormat="1" applyFont="1" applyBorder="1" applyAlignment="1">
      <alignment horizontal="right" vertical="center" wrapText="1"/>
    </xf>
    <xf numFmtId="3" fontId="17" fillId="0" borderId="0" xfId="0" applyNumberFormat="1" applyFont="1" applyFill="1" applyBorder="1" applyAlignment="1">
      <alignment horizontal="right" vertical="center" wrapText="1"/>
    </xf>
    <xf numFmtId="3" fontId="17" fillId="0" borderId="0" xfId="0" applyNumberFormat="1" applyFont="1" applyBorder="1" applyAlignment="1">
      <alignment horizontal="right" vertical="center" wrapText="1"/>
    </xf>
    <xf numFmtId="0" fontId="23" fillId="0" borderId="0" xfId="5" applyFont="1" applyBorder="1" applyAlignment="1">
      <alignment horizontal="left" vertical="top"/>
      <protection locked="0"/>
    </xf>
    <xf numFmtId="0" fontId="23" fillId="0" borderId="0" xfId="5" applyFont="1">
      <alignment vertical="top"/>
      <protection locked="0"/>
    </xf>
    <xf numFmtId="0" fontId="23" fillId="0" borderId="0" xfId="5" applyFont="1" applyBorder="1">
      <alignment vertical="top"/>
      <protection locked="0"/>
    </xf>
    <xf numFmtId="49" fontId="30" fillId="0" borderId="0" xfId="7" applyNumberFormat="1" applyFont="1" applyBorder="1" applyAlignment="1">
      <alignment horizontal="left" vertical="top" wrapText="1"/>
    </xf>
    <xf numFmtId="49" fontId="3" fillId="2" borderId="0" xfId="7" applyNumberFormat="1" applyFont="1" applyFill="1" applyBorder="1" applyAlignment="1">
      <alignment horizontal="left" vertical="top" wrapText="1"/>
    </xf>
    <xf numFmtId="0" fontId="30" fillId="2" borderId="0" xfId="0" applyFont="1" applyFill="1" applyBorder="1" applyAlignment="1">
      <alignment horizontal="center"/>
    </xf>
    <xf numFmtId="49" fontId="3" fillId="0" borderId="0" xfId="7" applyNumberFormat="1" applyFont="1" applyBorder="1" applyAlignment="1">
      <alignment horizontal="left" vertical="center" wrapText="1"/>
    </xf>
    <xf numFmtId="49" fontId="3" fillId="0" borderId="0" xfId="202" applyNumberFormat="1" applyFont="1" applyBorder="1" applyAlignment="1">
      <alignment horizontal="right" vertical="top" wrapText="1"/>
    </xf>
    <xf numFmtId="49" fontId="0" fillId="2" borderId="0" xfId="7" applyNumberFormat="1" applyFont="1" applyFill="1" applyBorder="1" applyAlignment="1">
      <alignment horizontal="left" vertical="center" wrapText="1"/>
    </xf>
    <xf numFmtId="3" fontId="1" fillId="2" borderId="0" xfId="202" applyNumberFormat="1" applyFont="1" applyFill="1" applyBorder="1" applyAlignment="1">
      <alignment horizontal="right" vertical="top" wrapText="1"/>
    </xf>
    <xf numFmtId="164" fontId="11" fillId="2" borderId="0" xfId="201" applyNumberFormat="1" applyFont="1" applyFill="1" applyBorder="1" applyAlignment="1">
      <alignment horizontal="right" vertical="top" wrapText="1"/>
    </xf>
    <xf numFmtId="49" fontId="0" fillId="0" borderId="0" xfId="7" applyNumberFormat="1" applyFont="1" applyBorder="1" applyAlignment="1">
      <alignment horizontal="left" vertical="center" wrapText="1"/>
    </xf>
    <xf numFmtId="3" fontId="1" fillId="0" borderId="0" xfId="202" applyNumberFormat="1" applyFont="1" applyBorder="1" applyAlignment="1">
      <alignment horizontal="right" vertical="top" wrapText="1"/>
    </xf>
    <xf numFmtId="164" fontId="11" fillId="0" borderId="0" xfId="201" applyNumberFormat="1" applyFont="1" applyBorder="1" applyAlignment="1">
      <alignment horizontal="right" vertical="top" wrapText="1"/>
    </xf>
    <xf numFmtId="0" fontId="0" fillId="0" borderId="0" xfId="0" applyAlignment="1" applyProtection="1">
      <alignment horizontal="center" vertical="top"/>
      <protection locked="0"/>
    </xf>
    <xf numFmtId="10" fontId="0" fillId="0" borderId="0" xfId="0" applyNumberFormat="1" applyAlignment="1" applyProtection="1">
      <alignment vertical="top"/>
      <protection locked="0"/>
    </xf>
    <xf numFmtId="0" fontId="15" fillId="0" borderId="0" xfId="0" applyFont="1" applyFill="1" applyAlignment="1">
      <alignment horizontal="left"/>
    </xf>
    <xf numFmtId="0" fontId="23" fillId="0" borderId="0" xfId="0" applyFont="1" applyAlignment="1">
      <alignment vertical="top"/>
    </xf>
    <xf numFmtId="0" fontId="1" fillId="0" borderId="2" xfId="0" applyFont="1" applyFill="1" applyBorder="1" applyAlignment="1">
      <alignment horizontal="left" indent="1"/>
    </xf>
    <xf numFmtId="164" fontId="1" fillId="0" borderId="3" xfId="0" applyNumberFormat="1" applyFont="1" applyFill="1" applyBorder="1"/>
    <xf numFmtId="0" fontId="1" fillId="3" borderId="2" xfId="0" applyFont="1" applyFill="1" applyBorder="1" applyAlignment="1">
      <alignment horizontal="left" indent="1"/>
    </xf>
    <xf numFmtId="164" fontId="1" fillId="3" borderId="3" xfId="0" applyNumberFormat="1" applyFont="1" applyFill="1" applyBorder="1"/>
    <xf numFmtId="164" fontId="1" fillId="3" borderId="1" xfId="0" applyNumberFormat="1" applyFont="1" applyFill="1" applyBorder="1"/>
    <xf numFmtId="0" fontId="1" fillId="3" borderId="2" xfId="0" applyFont="1" applyFill="1" applyBorder="1"/>
    <xf numFmtId="0" fontId="1" fillId="0" borderId="2" xfId="0" applyFont="1" applyFill="1" applyBorder="1"/>
    <xf numFmtId="0" fontId="9" fillId="3" borderId="2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/>
    </xf>
    <xf numFmtId="0" fontId="30" fillId="2" borderId="3" xfId="0" applyFont="1" applyFill="1" applyBorder="1" applyAlignment="1">
      <alignment wrapText="1"/>
    </xf>
    <xf numFmtId="0" fontId="0" fillId="0" borderId="2" xfId="0" applyBorder="1"/>
    <xf numFmtId="0" fontId="0" fillId="2" borderId="2" xfId="0" applyFill="1" applyBorder="1"/>
    <xf numFmtId="164" fontId="0" fillId="2" borderId="0" xfId="1" applyNumberFormat="1" applyFont="1" applyFill="1"/>
    <xf numFmtId="164" fontId="0" fillId="2" borderId="0" xfId="1" applyNumberFormat="1" applyFont="1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0" fontId="30" fillId="0" borderId="3" xfId="0" applyFont="1" applyFill="1" applyBorder="1" applyAlignment="1">
      <alignment wrapText="1"/>
    </xf>
    <xf numFmtId="0" fontId="30" fillId="0" borderId="1" xfId="0" applyFont="1" applyFill="1" applyBorder="1" applyAlignment="1">
      <alignment wrapText="1"/>
    </xf>
    <xf numFmtId="0" fontId="0" fillId="0" borderId="2" xfId="0" applyFill="1" applyBorder="1"/>
    <xf numFmtId="0" fontId="0" fillId="2" borderId="0" xfId="0" applyFont="1" applyFill="1"/>
    <xf numFmtId="0" fontId="0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4" fontId="3" fillId="0" borderId="0" xfId="1" applyNumberFormat="1" applyFont="1"/>
    <xf numFmtId="0" fontId="23" fillId="0" borderId="0" xfId="0" applyFont="1" applyAlignment="1">
      <alignment wrapText="1"/>
    </xf>
    <xf numFmtId="0" fontId="23" fillId="0" borderId="0" xfId="0" applyFont="1" applyAlignment="1">
      <alignment vertical="center"/>
    </xf>
    <xf numFmtId="0" fontId="7" fillId="3" borderId="2" xfId="0" applyFont="1" applyFill="1" applyBorder="1"/>
    <xf numFmtId="0" fontId="0" fillId="2" borderId="0" xfId="0" applyFill="1"/>
    <xf numFmtId="164" fontId="7" fillId="2" borderId="3" xfId="0" applyNumberFormat="1" applyFont="1" applyFill="1" applyBorder="1"/>
    <xf numFmtId="0" fontId="7" fillId="2" borderId="2" xfId="0" applyFont="1" applyFill="1" applyBorder="1"/>
    <xf numFmtId="164" fontId="7" fillId="2" borderId="1" xfId="0" applyNumberFormat="1" applyFont="1" applyFill="1" applyBorder="1"/>
    <xf numFmtId="0" fontId="2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2" borderId="2" xfId="0" applyFont="1" applyFill="1" applyBorder="1" applyAlignment="1">
      <alignment vertical="center"/>
    </xf>
    <xf numFmtId="0" fontId="30" fillId="2" borderId="1" xfId="0" applyFont="1" applyFill="1" applyBorder="1" applyAlignment="1">
      <alignment vertical="center" wrapText="1"/>
    </xf>
    <xf numFmtId="0" fontId="30" fillId="0" borderId="3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vertical="center" wrapText="1"/>
    </xf>
    <xf numFmtId="164" fontId="0" fillId="0" borderId="3" xfId="1" applyNumberFormat="1" applyFont="1" applyBorder="1" applyAlignment="1">
      <alignment horizontal="right" vertical="center"/>
    </xf>
    <xf numFmtId="164" fontId="0" fillId="0" borderId="1" xfId="1" applyNumberFormat="1" applyFont="1" applyBorder="1" applyAlignment="1">
      <alignment horizontal="right" vertical="center"/>
    </xf>
    <xf numFmtId="164" fontId="0" fillId="0" borderId="3" xfId="1" applyNumberFormat="1" applyFont="1" applyFill="1" applyBorder="1" applyAlignment="1">
      <alignment horizontal="right" vertical="center"/>
    </xf>
    <xf numFmtId="164" fontId="0" fillId="0" borderId="1" xfId="1" applyNumberFormat="1" applyFont="1" applyFill="1" applyBorder="1" applyAlignment="1">
      <alignment horizontal="right" vertical="center"/>
    </xf>
    <xf numFmtId="164" fontId="0" fillId="2" borderId="3" xfId="1" applyNumberFormat="1" applyFont="1" applyFill="1" applyBorder="1" applyAlignment="1">
      <alignment horizontal="right" vertical="center"/>
    </xf>
    <xf numFmtId="164" fontId="0" fillId="2" borderId="1" xfId="1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vertical="center"/>
    </xf>
    <xf numFmtId="164" fontId="3" fillId="0" borderId="3" xfId="1" applyNumberFormat="1" applyFont="1" applyFill="1" applyBorder="1" applyAlignment="1">
      <alignment horizontal="right" vertical="center"/>
    </xf>
    <xf numFmtId="164" fontId="3" fillId="0" borderId="1" xfId="1" applyNumberFormat="1" applyFont="1" applyFill="1" applyBorder="1" applyAlignment="1">
      <alignment horizontal="right" vertical="center"/>
    </xf>
    <xf numFmtId="164" fontId="3" fillId="0" borderId="0" xfId="0" applyNumberFormat="1" applyFont="1" applyFill="1"/>
    <xf numFmtId="0" fontId="0" fillId="0" borderId="2" xfId="0" applyFont="1" applyFill="1" applyBorder="1" applyAlignment="1">
      <alignment vertical="center"/>
    </xf>
    <xf numFmtId="9" fontId="0" fillId="0" borderId="0" xfId="1" applyFont="1" applyFill="1"/>
    <xf numFmtId="9" fontId="1" fillId="0" borderId="0" xfId="1" applyFont="1"/>
    <xf numFmtId="9" fontId="15" fillId="0" borderId="0" xfId="1" applyFont="1"/>
    <xf numFmtId="0" fontId="0" fillId="2" borderId="0" xfId="0" applyFont="1" applyFill="1" applyBorder="1"/>
    <xf numFmtId="164" fontId="25" fillId="2" borderId="1" xfId="1" applyNumberFormat="1" applyFont="1" applyFill="1" applyBorder="1"/>
    <xf numFmtId="164" fontId="0" fillId="2" borderId="1" xfId="1" applyNumberFormat="1" applyFont="1" applyFill="1" applyBorder="1"/>
    <xf numFmtId="164" fontId="11" fillId="0" borderId="1" xfId="1" applyNumberFormat="1" applyFont="1" applyFill="1" applyBorder="1"/>
    <xf numFmtId="0" fontId="0" fillId="0" borderId="0" xfId="0" applyFont="1" applyFill="1" applyBorder="1" applyAlignment="1">
      <alignment vertical="center"/>
    </xf>
    <xf numFmtId="164" fontId="25" fillId="0" borderId="1" xfId="1" applyNumberFormat="1" applyFont="1" applyBorder="1"/>
    <xf numFmtId="0" fontId="3" fillId="2" borderId="2" xfId="0" applyFont="1" applyFill="1" applyBorder="1" applyAlignment="1">
      <alignment vertical="center"/>
    </xf>
    <xf numFmtId="164" fontId="25" fillId="0" borderId="1" xfId="1" applyNumberFormat="1" applyFont="1" applyFill="1" applyBorder="1"/>
    <xf numFmtId="164" fontId="24" fillId="0" borderId="1" xfId="1" applyNumberFormat="1" applyFont="1" applyBorder="1"/>
    <xf numFmtId="164" fontId="3" fillId="0" borderId="1" xfId="1" applyNumberFormat="1" applyFont="1" applyBorder="1"/>
    <xf numFmtId="166" fontId="0" fillId="2" borderId="1" xfId="0" applyNumberFormat="1" applyFont="1" applyFill="1" applyBorder="1" applyAlignment="1">
      <alignment horizontal="right" vertical="center"/>
    </xf>
    <xf numFmtId="166" fontId="0" fillId="0" borderId="1" xfId="0" applyNumberFormat="1" applyFont="1" applyBorder="1" applyAlignment="1">
      <alignment horizontal="right" vertical="center"/>
    </xf>
    <xf numFmtId="166" fontId="3" fillId="0" borderId="1" xfId="0" applyNumberFormat="1" applyFont="1" applyFill="1" applyBorder="1" applyAlignment="1">
      <alignment horizontal="right" vertical="center"/>
    </xf>
    <xf numFmtId="0" fontId="9" fillId="3" borderId="2" xfId="0" applyFont="1" applyFill="1" applyBorder="1"/>
    <xf numFmtId="3" fontId="9" fillId="3" borderId="3" xfId="0" applyNumberFormat="1" applyFont="1" applyFill="1" applyBorder="1" applyAlignment="1">
      <alignment horizontal="right" vertical="center"/>
    </xf>
    <xf numFmtId="164" fontId="0" fillId="3" borderId="1" xfId="1" applyNumberFormat="1" applyFont="1" applyFill="1" applyBorder="1"/>
    <xf numFmtId="3" fontId="3" fillId="2" borderId="0" xfId="0" applyNumberFormat="1" applyFont="1" applyFill="1"/>
    <xf numFmtId="164" fontId="3" fillId="2" borderId="1" xfId="1" applyNumberFormat="1" applyFont="1" applyFill="1" applyBorder="1"/>
    <xf numFmtId="164" fontId="3" fillId="0" borderId="0" xfId="1" applyNumberFormat="1" applyFont="1" applyFill="1"/>
    <xf numFmtId="3" fontId="0" fillId="0" borderId="0" xfId="0" applyNumberFormat="1" applyFont="1" applyFill="1"/>
    <xf numFmtId="164" fontId="0" fillId="0" borderId="0" xfId="0" applyNumberFormat="1" applyFont="1" applyFill="1"/>
    <xf numFmtId="0" fontId="17" fillId="0" borderId="3" xfId="0" applyFont="1" applyFill="1" applyBorder="1" applyAlignment="1">
      <alignment horizontal="right" vertical="center"/>
    </xf>
    <xf numFmtId="0" fontId="17" fillId="0" borderId="3" xfId="0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right" vertical="center" wrapText="1"/>
    </xf>
    <xf numFmtId="164" fontId="0" fillId="3" borderId="3" xfId="1" applyNumberFormat="1" applyFont="1" applyFill="1" applyBorder="1" applyAlignment="1">
      <alignment horizontal="right"/>
    </xf>
    <xf numFmtId="3" fontId="9" fillId="3" borderId="3" xfId="0" applyNumberFormat="1" applyFont="1" applyFill="1" applyBorder="1" applyAlignment="1">
      <alignment horizontal="right" vertical="center" wrapText="1"/>
    </xf>
    <xf numFmtId="164" fontId="0" fillId="3" borderId="1" xfId="1" applyNumberFormat="1" applyFont="1" applyFill="1" applyBorder="1" applyAlignment="1">
      <alignment horizontal="right"/>
    </xf>
    <xf numFmtId="164" fontId="0" fillId="0" borderId="1" xfId="1" applyNumberFormat="1" applyFont="1" applyFill="1" applyBorder="1" applyAlignment="1">
      <alignment horizontal="right"/>
    </xf>
    <xf numFmtId="0" fontId="17" fillId="3" borderId="2" xfId="0" applyFont="1" applyFill="1" applyBorder="1" applyAlignment="1">
      <alignment vertical="center"/>
    </xf>
    <xf numFmtId="3" fontId="17" fillId="3" borderId="3" xfId="0" applyNumberFormat="1" applyFont="1" applyFill="1" applyBorder="1" applyAlignment="1">
      <alignment horizontal="right" vertical="center"/>
    </xf>
    <xf numFmtId="164" fontId="3" fillId="3" borderId="3" xfId="1" applyNumberFormat="1" applyFont="1" applyFill="1" applyBorder="1" applyAlignment="1">
      <alignment horizontal="right"/>
    </xf>
    <xf numFmtId="3" fontId="17" fillId="3" borderId="3" xfId="0" applyNumberFormat="1" applyFont="1" applyFill="1" applyBorder="1" applyAlignment="1">
      <alignment horizontal="right" vertical="center" wrapText="1"/>
    </xf>
    <xf numFmtId="164" fontId="3" fillId="3" borderId="1" xfId="1" applyNumberFormat="1" applyFont="1" applyFill="1" applyBorder="1" applyAlignment="1">
      <alignment horizontal="right"/>
    </xf>
    <xf numFmtId="3" fontId="30" fillId="0" borderId="1" xfId="0" applyNumberFormat="1" applyFont="1" applyFill="1" applyBorder="1" applyAlignment="1">
      <alignment wrapText="1"/>
    </xf>
    <xf numFmtId="166" fontId="30" fillId="0" borderId="1" xfId="0" applyNumberFormat="1" applyFont="1" applyFill="1" applyBorder="1" applyAlignment="1">
      <alignment wrapText="1"/>
    </xf>
    <xf numFmtId="166" fontId="0" fillId="0" borderId="0" xfId="1" applyNumberFormat="1" applyFont="1"/>
    <xf numFmtId="0" fontId="10" fillId="0" borderId="2" xfId="0" applyFont="1" applyFill="1" applyBorder="1" applyAlignment="1">
      <alignment horizontal="left" indent="1"/>
    </xf>
    <xf numFmtId="0" fontId="10" fillId="3" borderId="2" xfId="0" applyFont="1" applyFill="1" applyBorder="1" applyAlignment="1">
      <alignment horizontal="left" indent="1"/>
    </xf>
    <xf numFmtId="164" fontId="7" fillId="3" borderId="3" xfId="0" applyNumberFormat="1" applyFont="1" applyFill="1" applyBorder="1"/>
    <xf numFmtId="164" fontId="7" fillId="3" borderId="1" xfId="0" applyNumberFormat="1" applyFont="1" applyFill="1" applyBorder="1"/>
    <xf numFmtId="0" fontId="10" fillId="3" borderId="2" xfId="0" applyFont="1" applyFill="1" applyBorder="1"/>
    <xf numFmtId="0" fontId="10" fillId="3" borderId="2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right" wrapText="1"/>
    </xf>
    <xf numFmtId="0" fontId="30" fillId="2" borderId="0" xfId="0" applyFont="1" applyFill="1" applyBorder="1" applyAlignment="1">
      <alignment horizontal="right" vertical="center" wrapText="1"/>
    </xf>
    <xf numFmtId="0" fontId="30" fillId="2" borderId="0" xfId="0" applyFont="1" applyFill="1" applyBorder="1" applyAlignment="1">
      <alignment horizontal="left" vertical="center" wrapText="1"/>
    </xf>
    <xf numFmtId="0" fontId="11" fillId="0" borderId="0" xfId="5" applyFont="1" applyAlignment="1">
      <alignment vertical="center"/>
      <protection locked="0"/>
    </xf>
    <xf numFmtId="0" fontId="11" fillId="0" borderId="0" xfId="5" applyFont="1" applyAlignment="1">
      <alignment vertical="center" wrapText="1"/>
      <protection locked="0"/>
    </xf>
    <xf numFmtId="0" fontId="1" fillId="0" borderId="0" xfId="0" applyFont="1" applyAlignment="1">
      <alignment vertical="center" wrapText="1"/>
    </xf>
    <xf numFmtId="0" fontId="30" fillId="3" borderId="3" xfId="0" applyFont="1" applyFill="1" applyBorder="1" applyAlignment="1">
      <alignment vertical="center" wrapText="1"/>
    </xf>
    <xf numFmtId="0" fontId="30" fillId="3" borderId="3" xfId="0" applyFont="1" applyFill="1" applyBorder="1" applyAlignment="1">
      <alignment horizontal="right" vertical="center" wrapText="1"/>
    </xf>
    <xf numFmtId="0" fontId="30" fillId="3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3" fontId="11" fillId="0" borderId="0" xfId="5" applyNumberFormat="1" applyFont="1" applyAlignment="1">
      <alignment vertical="center"/>
      <protection locked="0"/>
    </xf>
    <xf numFmtId="0" fontId="0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30" fillId="2" borderId="0" xfId="0" applyFont="1" applyFill="1" applyBorder="1" applyAlignment="1">
      <alignment horizontal="right"/>
    </xf>
    <xf numFmtId="0" fontId="35" fillId="3" borderId="3" xfId="0" applyFont="1" applyFill="1" applyBorder="1" applyAlignment="1">
      <alignment horizontal="right" wrapText="1"/>
    </xf>
    <xf numFmtId="0" fontId="35" fillId="3" borderId="1" xfId="0" applyFont="1" applyFill="1" applyBorder="1" applyAlignment="1">
      <alignment horizontal="right" wrapText="1"/>
    </xf>
    <xf numFmtId="0" fontId="30" fillId="0" borderId="1" xfId="0" applyFont="1" applyBorder="1" applyAlignment="1">
      <alignment horizontal="right" wrapText="1"/>
    </xf>
    <xf numFmtId="0" fontId="40" fillId="0" borderId="0" xfId="0" applyFont="1" applyAlignment="1" applyProtection="1">
      <alignment vertical="top"/>
    </xf>
    <xf numFmtId="0" fontId="30" fillId="2" borderId="0" xfId="0" applyFont="1" applyFill="1" applyBorder="1" applyAlignment="1">
      <alignment horizontal="center" vertical="center" wrapText="1"/>
    </xf>
    <xf numFmtId="0" fontId="19" fillId="2" borderId="2" xfId="0" applyFont="1" applyFill="1" applyBorder="1"/>
    <xf numFmtId="164" fontId="19" fillId="2" borderId="3" xfId="0" applyNumberFormat="1" applyFont="1" applyFill="1" applyBorder="1"/>
    <xf numFmtId="164" fontId="19" fillId="2" borderId="1" xfId="0" applyNumberFormat="1" applyFont="1" applyFill="1" applyBorder="1"/>
    <xf numFmtId="0" fontId="19" fillId="0" borderId="0" xfId="0" applyFont="1" applyFill="1" applyBorder="1"/>
    <xf numFmtId="164" fontId="19" fillId="0" borderId="0" xfId="0" applyNumberFormat="1" applyFont="1" applyFill="1" applyBorder="1"/>
    <xf numFmtId="164" fontId="9" fillId="2" borderId="0" xfId="1" applyNumberFormat="1" applyFont="1" applyFill="1" applyBorder="1" applyAlignment="1">
      <alignment horizontal="right" vertical="center" wrapText="1"/>
    </xf>
    <xf numFmtId="164" fontId="9" fillId="0" borderId="0" xfId="1" applyNumberFormat="1" applyFont="1" applyBorder="1" applyAlignment="1">
      <alignment horizontal="right" vertical="center" wrapText="1"/>
    </xf>
    <xf numFmtId="164" fontId="17" fillId="0" borderId="0" xfId="1" applyNumberFormat="1" applyFont="1" applyBorder="1" applyAlignment="1">
      <alignment horizontal="right" vertical="center" wrapText="1"/>
    </xf>
    <xf numFmtId="164" fontId="24" fillId="2" borderId="1" xfId="1" applyNumberFormat="1" applyFont="1" applyFill="1" applyBorder="1"/>
    <xf numFmtId="0" fontId="0" fillId="0" borderId="0" xfId="0" applyAlignment="1">
      <alignment horizontal="left" vertical="center" wrapText="1"/>
    </xf>
    <xf numFmtId="0" fontId="4" fillId="0" borderId="0" xfId="2" applyAlignment="1">
      <alignment horizontal="left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top" wrapText="1"/>
    </xf>
    <xf numFmtId="0" fontId="23" fillId="0" borderId="0" xfId="5" applyFont="1" applyFill="1" applyAlignment="1">
      <alignment horizontal="center" vertical="top"/>
      <protection locked="0"/>
    </xf>
    <xf numFmtId="0" fontId="30" fillId="2" borderId="0" xfId="0" applyFont="1" applyFill="1" applyBorder="1" applyAlignment="1">
      <alignment horizontal="center"/>
    </xf>
    <xf numFmtId="49" fontId="30" fillId="0" borderId="0" xfId="202" applyNumberFormat="1" applyFont="1" applyBorder="1" applyAlignment="1">
      <alignment horizontal="center" vertical="top" wrapText="1"/>
    </xf>
    <xf numFmtId="3" fontId="3" fillId="0" borderId="0" xfId="0" applyNumberFormat="1" applyFont="1" applyFill="1" applyAlignment="1">
      <alignment horizontal="center"/>
    </xf>
    <xf numFmtId="0" fontId="30" fillId="0" borderId="1" xfId="0" applyFont="1" applyFill="1" applyBorder="1" applyAlignment="1">
      <alignment horizontal="center" wrapText="1"/>
    </xf>
    <xf numFmtId="0" fontId="30" fillId="0" borderId="2" xfId="0" applyFont="1" applyFill="1" applyBorder="1" applyAlignment="1">
      <alignment horizontal="center" wrapText="1"/>
    </xf>
    <xf numFmtId="0" fontId="39" fillId="2" borderId="1" xfId="0" applyFont="1" applyFill="1" applyBorder="1" applyAlignment="1">
      <alignment horizontal="center" wrapText="1"/>
    </xf>
    <xf numFmtId="0" fontId="39" fillId="2" borderId="2" xfId="0" applyFont="1" applyFill="1" applyBorder="1" applyAlignment="1">
      <alignment horizontal="center" wrapText="1"/>
    </xf>
    <xf numFmtId="0" fontId="30" fillId="2" borderId="1" xfId="0" applyFont="1" applyFill="1" applyBorder="1" applyAlignment="1">
      <alignment horizontal="center" wrapText="1"/>
    </xf>
    <xf numFmtId="0" fontId="30" fillId="2" borderId="0" xfId="0" applyFont="1" applyFill="1" applyBorder="1" applyAlignment="1">
      <alignment horizontal="center" wrapText="1"/>
    </xf>
    <xf numFmtId="0" fontId="30" fillId="3" borderId="1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0" xfId="0" applyFont="1" applyFill="1" applyBorder="1" applyAlignment="1">
      <alignment horizontal="center" vertical="center" wrapText="1"/>
    </xf>
    <xf numFmtId="0" fontId="22" fillId="3" borderId="2" xfId="199" applyFont="1" applyFill="1" applyBorder="1"/>
    <xf numFmtId="166" fontId="16" fillId="2" borderId="3" xfId="1" applyNumberFormat="1" applyFont="1" applyFill="1" applyBorder="1" applyAlignment="1">
      <alignment horizontal="right"/>
    </xf>
  </cellXfs>
  <cellStyles count="229">
    <cellStyle name="ANCLAS,REZONES Y SUS PARTES,DE FUNDICION,DE HIERRO O DE ACERO 2" xfId="199" xr:uid="{32DEDB1E-712E-4DDD-81D3-BE310E4FB003}"/>
    <cellStyle name="Comma 10" xfId="204" xr:uid="{ED9332A5-3BA5-40CC-94EF-88AB608F9B52}"/>
    <cellStyle name="Comma 12" xfId="205" xr:uid="{D4863741-CB6C-4345-B1F5-FBC57B5CD2D6}"/>
    <cellStyle name="Comma 14" xfId="206" xr:uid="{57E3DA6E-A78D-4D92-B3FA-5D8C64DA9D1D}"/>
    <cellStyle name="Comma 2" xfId="219" xr:uid="{214D0B82-0639-4B15-B162-9C2DC17AB1E8}"/>
    <cellStyle name="Comma 6" xfId="203" xr:uid="{E5A91A1A-1941-40AE-9E0C-7E5041A7EEAE}"/>
    <cellStyle name="Hyperlink" xfId="2" builtinId="8"/>
    <cellStyle name="Hyperlink 2" xfId="11" xr:uid="{A2EC963F-4F02-4F5E-9972-FE89A2573202}"/>
    <cellStyle name="Hyperlink 2 2" xfId="177" xr:uid="{B5A7D2EE-186E-4F69-B741-F6CC1AF0FEC8}"/>
    <cellStyle name="Normal" xfId="0" builtinId="0"/>
    <cellStyle name="Normal 10" xfId="218" xr:uid="{35ADEA7F-8C93-4E48-97F0-CE5C2254D84F}"/>
    <cellStyle name="Normal 100" xfId="19" xr:uid="{CF81BBF6-6210-422D-A8BA-B07C25B316AA}"/>
    <cellStyle name="Normal 2" xfId="5" xr:uid="{EC92D446-2FAB-49CC-9386-E70676EEB8AC}"/>
    <cellStyle name="Normal 2 10" xfId="16" xr:uid="{00952F51-530F-4B4A-A0D7-9D96E2C09161}"/>
    <cellStyle name="Normal 2 2" xfId="3" xr:uid="{7114986B-14D2-4095-9F0E-C546D3B21ABB}"/>
    <cellStyle name="Normal 2 2 2" xfId="7" xr:uid="{60D9EA10-7CE6-482A-84C5-81339F7C076B}"/>
    <cellStyle name="Normal 2 3" xfId="12" xr:uid="{9E3AE04E-560F-43DE-9233-352D9880EA7C}"/>
    <cellStyle name="Normal 3" xfId="10" xr:uid="{A027E88D-478F-4D24-9377-D4F3D17C03F8}"/>
    <cellStyle name="Normal 3 2" xfId="192" xr:uid="{E0AB6898-61B7-495B-B03E-37354BE6D462}"/>
    <cellStyle name="Normal 3 3" xfId="4" xr:uid="{CE6C952B-E03D-4D7F-BB5B-C085BBE24BC0}"/>
    <cellStyle name="Normal 3 3 2" xfId="198" xr:uid="{4FB93CDC-3760-4A57-AA9E-001E1B04BEBE}"/>
    <cellStyle name="Normal 3 4" xfId="6" xr:uid="{3D2D5F1B-88EA-4938-BA2A-3C5576D71248}"/>
    <cellStyle name="Normal 5 4" xfId="13" xr:uid="{EF43890A-C3B8-4F6E-80A8-6D4E305313E5}"/>
    <cellStyle name="Normal 54" xfId="20" xr:uid="{D2B21078-851D-4801-8ADC-A58C26981516}"/>
    <cellStyle name="Normal 6" xfId="202" xr:uid="{C0703657-7534-4787-A9FC-1083F67AF81D}"/>
    <cellStyle name="Normal 8" xfId="9" xr:uid="{DDFF27D7-A2BA-45BB-B563-F57290352F26}"/>
    <cellStyle name="Normal 9" xfId="8" xr:uid="{99F085FB-10C7-4630-BB68-478AD3CB9414}"/>
    <cellStyle name="Normal_Tab18 new " xfId="200" xr:uid="{4FCEDD1C-2AA5-4A73-B261-5DE0F743F6FC}"/>
    <cellStyle name="Percent" xfId="1" builtinId="5"/>
    <cellStyle name="Percent 2" xfId="14" xr:uid="{C97DDF9D-AC4B-4444-B46D-AC97E694EBE8}"/>
    <cellStyle name="Percent 2 2" xfId="17" xr:uid="{AEC03529-0599-4694-BE1E-8D5055E9FEFB}"/>
    <cellStyle name="Percent 2 2 2" xfId="176" xr:uid="{2065DEB6-416B-4BDF-9EB4-16B739BC7A51}"/>
    <cellStyle name="Percent 2 3" xfId="201" xr:uid="{E847064C-F8AE-4A45-BF1E-48D1876FB853}"/>
    <cellStyle name="Percent 2 4" xfId="18" xr:uid="{5D662250-5A12-4082-8655-1F47C90CED54}"/>
    <cellStyle name="style1502363452770" xfId="80" xr:uid="{EE115E18-43C4-4F12-8C79-60CE5564024D}"/>
    <cellStyle name="style1502363452813" xfId="49" xr:uid="{3352CA28-E32D-4952-993E-47E25016381C}"/>
    <cellStyle name="style1502363452849" xfId="81" xr:uid="{10CDDEE9-B4B9-40E5-98FA-28212B5AB4FF}"/>
    <cellStyle name="style1502363452884" xfId="82" xr:uid="{ED6A6458-1756-4AB5-855C-24D5E80FC3AD}"/>
    <cellStyle name="style1502363452917" xfId="85" xr:uid="{787D1808-DA37-4F19-AF39-60D2A77FB18F}"/>
    <cellStyle name="style1502363452950" xfId="102" xr:uid="{92367E8C-FA63-4A2C-9052-86F3AF0BEB2C}"/>
    <cellStyle name="style1502363452989" xfId="103" xr:uid="{06CDF6E6-C512-44A2-B95E-5C568BDBB318}"/>
    <cellStyle name="style1502363453519" xfId="27" xr:uid="{05D81906-CCA8-4007-AF94-3B3003BEC5AE}"/>
    <cellStyle name="style1502363453707" xfId="28" xr:uid="{EBC9DA63-9326-4F64-B391-D0D4891B489E}"/>
    <cellStyle name="style1502363453752" xfId="29" xr:uid="{CE84EE20-E0DC-4672-A672-E5DE40B68AAD}"/>
    <cellStyle name="style1502363453790" xfId="31" xr:uid="{47DD49CA-6271-426F-A528-9B75BD308E87}"/>
    <cellStyle name="style1502363454189" xfId="79" xr:uid="{1907CDB6-98C0-4C6E-BEFB-F25177DA2E8C}"/>
    <cellStyle name="style1502363454306" xfId="26" xr:uid="{F36DE6DB-7221-422D-9815-D0C109229A2F}"/>
    <cellStyle name="style1502363454629" xfId="87" xr:uid="{C06078D8-58CE-4345-9A74-1CB433902F90}"/>
    <cellStyle name="style1502363454684" xfId="42" xr:uid="{FCCC64B7-6089-4902-B677-216CDB736784}"/>
    <cellStyle name="style1502363454762" xfId="88" xr:uid="{56FCF10E-7B3F-4EF8-B7C1-ADD9EB742342}"/>
    <cellStyle name="style1502363454855" xfId="92" xr:uid="{CC321F6D-FA8C-4701-97B4-A09B4F5788C6}"/>
    <cellStyle name="style1502363454966" xfId="89" xr:uid="{F78700C4-517F-447C-BE51-F5EA1D4AC21B}"/>
    <cellStyle name="style1502363455009" xfId="94" xr:uid="{A4A7DEA2-542D-44E7-9E41-E3B3FB726F99}"/>
    <cellStyle name="style1502363455343" xfId="84" xr:uid="{52351DD1-D12A-486F-9A60-CAB125BDDBE2}"/>
    <cellStyle name="style1502363455401" xfId="83" xr:uid="{C068305A-E1FC-4235-A23A-842A7C3B0DEE}"/>
    <cellStyle name="style1502363455466" xfId="91" xr:uid="{7AEB4F5A-0E48-492A-8589-9A4BA22813FD}"/>
    <cellStyle name="style1502363455495" xfId="90" xr:uid="{EC402D87-5BC0-4A79-81D6-48955484F8EA}"/>
    <cellStyle name="style1502363455554" xfId="93" xr:uid="{A67B6CC1-E2DA-4C8E-8C76-2D690E80B48F}"/>
    <cellStyle name="style1502363455582" xfId="95" xr:uid="{58BB7B25-707C-49B5-B810-9B82916B766A}"/>
    <cellStyle name="style1502363455647" xfId="105" xr:uid="{FFDC2F38-82C0-4835-83B7-1B1E1237F748}"/>
    <cellStyle name="style1502363455672" xfId="104" xr:uid="{0D7EE092-5A73-47E7-8D96-A3474608CA7B}"/>
    <cellStyle name="style1502363455766" xfId="96" xr:uid="{92F399A6-CC37-4C01-BD8C-F9358565BD7B}"/>
    <cellStyle name="style1502363455804" xfId="98" xr:uid="{EADDE7EF-84AF-498C-994E-DEFB9DCE647F}"/>
    <cellStyle name="style1502363455985" xfId="97" xr:uid="{205E84D2-6376-4538-A922-F7F46D49930B}"/>
    <cellStyle name="style1502363456389" xfId="86" xr:uid="{06BFF999-94CE-4A72-89B5-EF69C3ECD520}"/>
    <cellStyle name="style1502363456430" xfId="100" xr:uid="{A72017C6-2225-46D0-A341-DBA986CCE12B}"/>
    <cellStyle name="style1502363456470" xfId="101" xr:uid="{28B865FB-A515-4C71-9E2A-23CB7D6D4249}"/>
    <cellStyle name="style1502363456766" xfId="99" xr:uid="{D85DA50F-82F5-40EA-9A5F-65695D21157C}"/>
    <cellStyle name="style1502374599112 2" xfId="111" xr:uid="{C60C9BA6-B41B-4C72-ACA7-67CDEF3916A3}"/>
    <cellStyle name="style1502374599149 2" xfId="131" xr:uid="{33637A7A-D8D9-4283-B494-4AE6CE4F6100}"/>
    <cellStyle name="style1502374599186 2" xfId="112" xr:uid="{976AD861-F3CD-4115-9C21-B1647F53F6F7}"/>
    <cellStyle name="style1502374599227 2" xfId="114" xr:uid="{AAC05CEC-1197-4733-9088-EE9C91A95402}"/>
    <cellStyle name="style1502374599272 2" xfId="116" xr:uid="{F2E6D794-5A26-464D-9F58-E7654E5E5D33}"/>
    <cellStyle name="style1502374599712 2" xfId="118" xr:uid="{0035AD0B-2478-4971-9794-5CBB9C510C25}"/>
    <cellStyle name="style1502374600208 2" xfId="109" xr:uid="{48B90070-081F-488F-A536-E6EE2F5B30A7}"/>
    <cellStyle name="style1502374600353 2" xfId="107" xr:uid="{32F8F049-4CE4-4525-A0CD-6588942911E6}"/>
    <cellStyle name="style1502374600396 2" xfId="108" xr:uid="{95603883-8F67-4313-B8E8-05CA765EC058}"/>
    <cellStyle name="style1502374600437 2" xfId="110" xr:uid="{D58F408A-A5F1-4C25-A51B-6E1968A47D08}"/>
    <cellStyle name="style1502374600724 2" xfId="106" xr:uid="{22B9C840-CFF6-45C2-AF5E-B2467F29D02A}"/>
    <cellStyle name="style1502374600979 2" xfId="121" xr:uid="{4C51F48F-BC64-4562-B8F7-6504A7AD795E}"/>
    <cellStyle name="style1502374601052 2" xfId="126" xr:uid="{2453A0AA-0F80-47A6-9EBB-036294ACD42D}"/>
    <cellStyle name="style1502374601328 2" xfId="113" xr:uid="{D589F9BB-4661-4F4D-908F-3ADA5B741E66}"/>
    <cellStyle name="style1502374601359 2" xfId="115" xr:uid="{21CEF265-E14C-4C53-8D99-5BF4FBCB589B}"/>
    <cellStyle name="style1502374601417 2" xfId="119" xr:uid="{F4D3BE0C-CEFA-4B62-9EE6-293A270240E4}"/>
    <cellStyle name="style1502374601448 2" xfId="120" xr:uid="{D660CA80-5DF3-4DE7-9A40-24C74D593A5F}"/>
    <cellStyle name="style1502374601505 2" xfId="122" xr:uid="{94D072F4-E75B-4F26-AF1F-CDA47D55830D}"/>
    <cellStyle name="style1502374601537 2" xfId="123" xr:uid="{05023708-F7F9-44D1-9748-723DCAD5ADF1}"/>
    <cellStyle name="style1502374601590 2" xfId="129" xr:uid="{471C2C61-F48D-4F8D-95A9-221D84DEADBC}"/>
    <cellStyle name="style1502374601624 2" xfId="132" xr:uid="{AB56B250-BA9B-4180-A617-B3C8CA543627}"/>
    <cellStyle name="style1502374601654 2" xfId="133" xr:uid="{C4FDAA19-C136-4797-A8F2-BF213DEA28AC}"/>
    <cellStyle name="style1502374601732 2" xfId="124" xr:uid="{DF76DA9C-80E2-4EF9-9CAE-DFA2794F05DE}"/>
    <cellStyle name="style1502374601761 2" xfId="127" xr:uid="{10501CB7-8DCC-4FDE-9855-B701F96239BF}"/>
    <cellStyle name="style1502374601813 2" xfId="125" xr:uid="{2EEFD904-0FA2-4B8E-B01A-484F7308E61A}"/>
    <cellStyle name="style1502374602206 2" xfId="117" xr:uid="{0621DF3C-3ED4-4A8F-BE42-63B35A258FD5}"/>
    <cellStyle name="style1502374602238 2" xfId="130" xr:uid="{672D4E08-A32A-43BD-9268-F9326F1FABB8}"/>
    <cellStyle name="style1502374602469 2" xfId="128" xr:uid="{3F47B4F5-FBE0-4FAD-A400-019CD405FF0B}"/>
    <cellStyle name="style1502383791391" xfId="32" xr:uid="{0A5BC40D-275B-4BB6-B76A-7742F3BC947A}"/>
    <cellStyle name="style1502383791511" xfId="33" xr:uid="{E368EEC6-8D21-48D4-889A-7B0553C356DE}"/>
    <cellStyle name="style1502383791556" xfId="35" xr:uid="{B2A78DCE-78CD-4E91-8CC7-F4C8832C1315}"/>
    <cellStyle name="style1502383791601" xfId="37" xr:uid="{4A93C123-A55F-4E9B-8BF9-915828B2125D}"/>
    <cellStyle name="style1502383792022" xfId="39" xr:uid="{A454A8FC-D0DD-456C-9404-54F870F6BDE9}"/>
    <cellStyle name="style1502383792490" xfId="30" xr:uid="{9598A671-91AC-459F-8C81-8BFD41923552}"/>
    <cellStyle name="style1502383792658" xfId="23" xr:uid="{5393CE37-4CC7-44CA-94E3-99BD8A1DE9B4}"/>
    <cellStyle name="style1502383792690" xfId="25" xr:uid="{47AC11EA-7833-48AF-B9B6-D5527C17C511}"/>
    <cellStyle name="style1502383792727" xfId="24" xr:uid="{15AA4173-7129-44C7-953E-11D1DBEEC533}"/>
    <cellStyle name="style1502383793070" xfId="21" xr:uid="{4EE423A3-1387-40CC-B46B-B3C7E8F0448F}"/>
    <cellStyle name="style1502383793206" xfId="22" xr:uid="{ACBC43A1-DA8E-4300-BCCE-510284D1F3CF}"/>
    <cellStyle name="style1502383793471" xfId="46" xr:uid="{9BFEBC8D-8BC4-4807-BC3D-CC2D871F41E9}"/>
    <cellStyle name="style1502383793749" xfId="34" xr:uid="{C89070E6-E660-4E7E-93C5-F92B9A2DC01E}"/>
    <cellStyle name="style1502383793783" xfId="36" xr:uid="{E0F45B1F-07E6-4F93-A3A1-5C4E0385973A}"/>
    <cellStyle name="style1502383793839" xfId="40" xr:uid="{3B2D94B3-EB8E-4396-A90A-45E060EC93C9}"/>
    <cellStyle name="style1502383793864" xfId="41" xr:uid="{FD4C23E6-B48D-431F-A439-9184BEB9B1F7}"/>
    <cellStyle name="style1502383793914" xfId="45" xr:uid="{5AEBE5A4-6659-4EB6-84FF-CD622454D865}"/>
    <cellStyle name="style1502383793951" xfId="43" xr:uid="{7E0549F3-3D1C-46A4-B37D-3A92CF017372}"/>
    <cellStyle name="style1502383794037" xfId="44" xr:uid="{E522720D-E0A8-486D-8F23-E728052E66E7}"/>
    <cellStyle name="style1502383794069" xfId="50" xr:uid="{875C5634-0EA1-4471-89D4-6970FEE7C998}"/>
    <cellStyle name="style1502383794099" xfId="51" xr:uid="{3A363A61-56EE-4889-A510-45BA825432E0}"/>
    <cellStyle name="style1502383794231" xfId="47" xr:uid="{9950958C-B5CF-4432-BA1A-447B019322DF}"/>
    <cellStyle name="style1502383794524" xfId="38" xr:uid="{CD9660D9-3E3B-42DC-8FD3-016CA5C50077}"/>
    <cellStyle name="style1502383794581" xfId="48" xr:uid="{94AED468-CF3D-46FC-B0FF-F7C9D4F44AD8}"/>
    <cellStyle name="style1502442180142" xfId="58" xr:uid="{3F21A878-1046-4407-B898-C35730576D54}"/>
    <cellStyle name="style1502442180265" xfId="59" xr:uid="{2CE933CE-3336-461F-A675-6F01390B9B68}"/>
    <cellStyle name="style1502442180333" xfId="61" xr:uid="{546DB30D-FE7E-41EC-A33D-9AB3B348A454}"/>
    <cellStyle name="style1502442180406" xfId="64" xr:uid="{57AF3EE2-CB7C-49FA-9AC6-D5A15BC4DBF7}"/>
    <cellStyle name="style1502442181034" xfId="65" xr:uid="{DC0777A2-9774-49EC-96C6-6D9558AA641D}"/>
    <cellStyle name="style1502442181925" xfId="55" xr:uid="{B0290AC0-B6B7-4125-BC84-26C58B3650F1}"/>
    <cellStyle name="style1502442182166" xfId="54" xr:uid="{F67B9FD4-6546-48E8-ACA8-FDE0EC9FD6B4}"/>
    <cellStyle name="style1502442182226" xfId="56" xr:uid="{0C71C15B-A214-4606-9386-D0A6B17DF884}"/>
    <cellStyle name="style1502442182286" xfId="57" xr:uid="{9FCA9D6D-E5BB-4FF4-8962-9423FF63225E}"/>
    <cellStyle name="style1502442182746" xfId="52" xr:uid="{CCE785FD-6F29-4BEB-A863-C026212BE606}"/>
    <cellStyle name="style1502442182918" xfId="53" xr:uid="{6E770310-4093-4E30-9F24-85C9B9442848}"/>
    <cellStyle name="style1502442183342" xfId="73" xr:uid="{1122F81A-26FD-4284-AA1A-C71FCD4F0F6C}"/>
    <cellStyle name="style1502442183701" xfId="60" xr:uid="{90D8FCA7-809B-48F2-B5F7-35E97317055F}"/>
    <cellStyle name="style1502442183761" xfId="62" xr:uid="{A4FD7F4B-C800-400F-A05A-897CA3813D9A}"/>
    <cellStyle name="style1502442183853" xfId="66" xr:uid="{6DDA074A-DC3E-4B66-A581-A9F9AA4D0A16}"/>
    <cellStyle name="style1502442183895" xfId="67" xr:uid="{883A7A1F-8A0A-48A3-A4B3-334F18885790}"/>
    <cellStyle name="style1502442183974" xfId="75" xr:uid="{ADBE27D2-3E28-445C-95A4-D6A4C451FA8A}"/>
    <cellStyle name="style1502442184023" xfId="69" xr:uid="{53D4BE63-C1A3-434A-B2F0-334173C24152}"/>
    <cellStyle name="style1502442184091" xfId="68" xr:uid="{E3B5BA8B-52A1-43CE-9C4F-AE63781E7B44}"/>
    <cellStyle name="style1502442184135" xfId="77" xr:uid="{32768F26-C435-47EE-99AF-CBE501AEC372}"/>
    <cellStyle name="style1502442184179" xfId="78" xr:uid="{103E9A31-11B8-44C1-A81B-CFED7EABEB3B}"/>
    <cellStyle name="style1502442184270" xfId="71" xr:uid="{F6BAACD0-8E8C-438A-989D-3BC4405D879B}"/>
    <cellStyle name="style1502442184301" xfId="72" xr:uid="{F1311C9A-A3C8-4C6C-8CD9-FC5DBD31D448}"/>
    <cellStyle name="style1502442184463" xfId="63" xr:uid="{3CE597A4-DE22-4B88-9E38-1A39CF473CD1}"/>
    <cellStyle name="style1502442184506" xfId="76" xr:uid="{1B0A9770-171C-4F6C-8F1A-00B93A144BEE}"/>
    <cellStyle name="style1502442184583" xfId="70" xr:uid="{2DD22DFA-BFC5-4AE0-A814-98FB51595209}"/>
    <cellStyle name="style1502442185016" xfId="74" xr:uid="{4F53214A-F48E-49F9-A245-9F460CD45150}"/>
    <cellStyle name="style1502543096948" xfId="193" xr:uid="{08210722-82BA-46AC-B1F9-DB4B8261245D}"/>
    <cellStyle name="style1502543096986" xfId="194" xr:uid="{FDBF94FC-F1AC-4313-A3CB-FCB2A2316817}"/>
    <cellStyle name="style1502543096986 3" xfId="196" xr:uid="{23AF155F-D61E-4602-BE4B-ABAA16E445FC}"/>
    <cellStyle name="style1502543097025" xfId="195" xr:uid="{B20A9AD7-43D3-4F81-9870-F5772E4578C4}"/>
    <cellStyle name="style1502543097025 3" xfId="197" xr:uid="{2FA521D1-881B-4FD5-818E-23C3E8331F3C}"/>
    <cellStyle name="style1502570326951" xfId="180" xr:uid="{BFDE8A0C-9E1B-4696-A184-AD1CF486C5FF}"/>
    <cellStyle name="style1502570327008" xfId="189" xr:uid="{89FD648F-2168-46C6-AA76-422907844A35}"/>
    <cellStyle name="style1502570327049" xfId="181" xr:uid="{5A6F3473-3193-45FC-8538-926B2C34B34A}"/>
    <cellStyle name="style1502570327087" xfId="183" xr:uid="{2BCA7DB9-4884-4EC6-ADFC-003A50B0E39F}"/>
    <cellStyle name="style1502570327123" xfId="185" xr:uid="{F9E26906-50A3-48C3-B923-2B7DBBE56B0E}"/>
    <cellStyle name="style1502570327524" xfId="186" xr:uid="{A08798DA-C2CB-46AA-BF63-54F7977C8EB3}"/>
    <cellStyle name="style1502570328282" xfId="179" xr:uid="{980636BD-CC01-4B34-9D2D-BA36DEC05219}"/>
    <cellStyle name="style1502570328622" xfId="178" xr:uid="{BADB4C3D-10C5-4617-9AAC-784DDC1113F6}"/>
    <cellStyle name="style1502570328732" xfId="182" xr:uid="{44B6F405-B14C-4164-8EB3-1B969548E657}"/>
    <cellStyle name="style1502570328765" xfId="184" xr:uid="{1FEE689B-ADC8-4BA0-A75F-F369EDEA38B7}"/>
    <cellStyle name="style1502570328825" xfId="187" xr:uid="{7AFF3B8D-BADC-46CF-8D90-3F739E145E5A}"/>
    <cellStyle name="style1502570328850" xfId="188" xr:uid="{7726A890-7249-4A06-933C-6C9ACF15372F}"/>
    <cellStyle name="style1502570328912" xfId="190" xr:uid="{83EB3324-5CD5-45A1-865C-306FD064EF95}"/>
    <cellStyle name="style1502570328951" xfId="191" xr:uid="{8CFBC3B9-14A7-48F0-BD0A-01B4A68CC822}"/>
    <cellStyle name="style1507814628480" xfId="223" xr:uid="{29AD3568-7EDC-4C26-AA11-147F85E20BE9}"/>
    <cellStyle name="style1507814628579" xfId="224" xr:uid="{D5258A51-7D4C-488C-AE05-FF686D8D069E}"/>
    <cellStyle name="style1507814631209" xfId="220" xr:uid="{2BA1F86B-8A9C-445D-A411-5B149A37C853}"/>
    <cellStyle name="style1507814631255" xfId="221" xr:uid="{CA4C56A0-58B0-4648-B3AC-49555CFEC33F}"/>
    <cellStyle name="style1507814631526" xfId="227" xr:uid="{EDEEBF10-54D5-4517-81AF-304367ADAF35}"/>
    <cellStyle name="style1507814631570" xfId="222" xr:uid="{AB827218-5B01-44E8-AB2D-80581DD01A6C}"/>
    <cellStyle name="style1507814631615" xfId="225" xr:uid="{879ACE62-7235-4630-9111-950048FA30DD}"/>
    <cellStyle name="style1507814631666" xfId="226" xr:uid="{75C40AB4-A903-4EE9-B00A-C360642D5752}"/>
    <cellStyle name="style1507814631952" xfId="228" xr:uid="{D7EE0410-DFD1-4859-81A1-2D32AC95FEBC}"/>
    <cellStyle name="style1510221902825" xfId="212" xr:uid="{8F04C2BE-ED48-40D5-BCC3-E0EA1B5B6ED9}"/>
    <cellStyle name="style1510221906457" xfId="211" xr:uid="{45096F26-92B6-40D6-A895-D5CFACA19864}"/>
    <cellStyle name="style1510221906639" xfId="210" xr:uid="{B817520B-6676-4B0B-963A-3A9811326E47}"/>
    <cellStyle name="style1510221906732" xfId="209" xr:uid="{AC46167C-8EDF-4B16-A76C-8CA49D5CCC06}"/>
    <cellStyle name="style1510221907228" xfId="214" xr:uid="{1A083FC7-7A4B-46A6-899E-8E39658FFD9E}"/>
    <cellStyle name="style1510221907345" xfId="213" xr:uid="{BAEC3888-1E6D-4DFE-8ABA-6020C4143561}"/>
    <cellStyle name="style1510221907431" xfId="215" xr:uid="{ABBB8AF7-73FE-4320-B34E-C380AA145DBE}"/>
    <cellStyle name="style1510221907623" xfId="216" xr:uid="{F330905B-6EB3-4520-A4C6-C424F233CCEC}"/>
    <cellStyle name="style1510221907717" xfId="217" xr:uid="{D7394527-B1FA-4CC9-94ED-D4F40F66DDA2}"/>
    <cellStyle name="style1510221908514" xfId="15" xr:uid="{EFEB8C8D-4835-4F59-ACCC-7665D1743C39}"/>
    <cellStyle name="style1510221908514 2" xfId="207" xr:uid="{E0AC2DC2-7A46-4E1E-BBA8-50AF63C55461}"/>
    <cellStyle name="style1510221908686" xfId="208" xr:uid="{78CFA5AF-67A8-49E6-B243-774828732BF9}"/>
    <cellStyle name="style1548346530436" xfId="165" xr:uid="{4C33527B-30EE-460B-A99C-039CB346AD79}"/>
    <cellStyle name="style1548346530467" xfId="166" xr:uid="{FAC9C785-BA78-41FA-90F4-B06D1EF67768}"/>
    <cellStyle name="style1548346530528" xfId="167" xr:uid="{31EF1141-0A78-490F-A7C2-41A897C8290C}"/>
    <cellStyle name="style1548346530567" xfId="168" xr:uid="{3BAA8535-1213-4326-A6AE-58B547F922AC}"/>
    <cellStyle name="style1548346530605" xfId="169" xr:uid="{F7EBE5A5-B8B8-4785-B54E-E7D5DC3DB5BE}"/>
    <cellStyle name="style1548346530654" xfId="170" xr:uid="{7F083077-7F7B-4334-A1DE-F4B3DF6A583D}"/>
    <cellStyle name="style1548346531063" xfId="171" xr:uid="{75A7119E-9920-4AA4-BF3F-66BD7817CCC3}"/>
    <cellStyle name="style1548346531089" xfId="172" xr:uid="{87E782CA-0877-45BA-B37D-BB06CDAE1E62}"/>
    <cellStyle name="style1548346531118" xfId="173" xr:uid="{5C081EDE-68D9-487E-906E-1243EF9DF8F1}"/>
    <cellStyle name="style1548346531146" xfId="174" xr:uid="{BB4EDCB3-D4E4-47C4-A041-ABE8159A73F2}"/>
    <cellStyle name="style1548346531171" xfId="175" xr:uid="{401FB0DC-E1FF-420F-B80A-511A041EEF1F}"/>
    <cellStyle name="style1548425039659" xfId="134" xr:uid="{301A3D8B-1AA6-4B08-B12C-CC5B846505AF}"/>
    <cellStyle name="style1548425040032" xfId="160" xr:uid="{97D5D2DD-1794-4979-90D8-EF5427565ED9}"/>
    <cellStyle name="style1548425040069" xfId="147" xr:uid="{D542B694-BBC0-4219-B54F-4BEE4FEDE677}"/>
    <cellStyle name="style1548425040105" xfId="162" xr:uid="{9F1C0D40-5E17-4D91-A6CE-15C48DAAB4EB}"/>
    <cellStyle name="style1548425040140" xfId="148" xr:uid="{FE1CD9BB-AA9D-4A5B-AE2D-857D0535BA1D}"/>
    <cellStyle name="style1548425040223" xfId="149" xr:uid="{0BCC3CE8-6377-4F53-A8A1-96DC8B61A73B}"/>
    <cellStyle name="style1548425040690" xfId="138" xr:uid="{18CCDD3E-31D0-482A-B10B-F90398FD0B26}"/>
    <cellStyle name="style1548425040767" xfId="139" xr:uid="{D13894C0-8405-4C2C-8D23-D22BF6B0AED0}"/>
    <cellStyle name="style1548425040920" xfId="143" xr:uid="{0BC15D71-59D8-48CF-8BA1-830A01A4D68F}"/>
    <cellStyle name="style1548425041000" xfId="144" xr:uid="{946FBAF2-6D8D-444B-86C8-555DF9A62F7C}"/>
    <cellStyle name="style1548425041209" xfId="135" xr:uid="{751D2A2E-E555-4DE0-9617-FC7606057D37}"/>
    <cellStyle name="style1548425041246" xfId="136" xr:uid="{4D021295-0102-4B49-B040-99C09202C1B7}"/>
    <cellStyle name="style1548425041292" xfId="137" xr:uid="{AD333FC1-E374-42B1-B07C-0077172D190C}"/>
    <cellStyle name="style1548425041329" xfId="140" xr:uid="{E9E69114-B423-4595-8A92-42B9D423F1AA}"/>
    <cellStyle name="style1548425041370" xfId="141" xr:uid="{121A679C-CD9A-4DD3-B87B-8F04F31B80B3}"/>
    <cellStyle name="style1548425041420" xfId="142" xr:uid="{87CD0F9F-BDF8-4A0C-A811-C45F6A453008}"/>
    <cellStyle name="style1548425041452" xfId="155" xr:uid="{CF2CE0E2-6F67-47BF-A5C2-AE76291A0D8F}"/>
    <cellStyle name="style1548425041511" xfId="150" xr:uid="{C13F0BDA-9AA5-4464-9EF3-4DC1279D97CB}"/>
    <cellStyle name="style1548425041561" xfId="145" xr:uid="{4FE481B5-7F4F-4202-81C2-3E0245BB0FD6}"/>
    <cellStyle name="style1548425041642" xfId="151" xr:uid="{DC051F68-B6F5-4E54-AA69-7E7BC209AFD7}"/>
    <cellStyle name="style1548425041685" xfId="146" xr:uid="{E7B3C5BC-7E22-4C5E-AFFA-4AE31BA99BB3}"/>
    <cellStyle name="style1548425041725" xfId="152" xr:uid="{54C4BBC9-809B-4A87-AD5E-6701B9E8BB1A}"/>
    <cellStyle name="style1548425041767" xfId="159" xr:uid="{49D485D3-D038-4308-815C-0751E5F78DAF}"/>
    <cellStyle name="style1548425041803" xfId="156" xr:uid="{32CB27C9-2D7B-4C99-AFA2-D41E8805C235}"/>
    <cellStyle name="style1548425041851" xfId="161" xr:uid="{7D8BDD43-4D8A-4ADC-9618-D9D8F4919BBE}"/>
    <cellStyle name="style1548425041886" xfId="153" xr:uid="{BC7F34A2-A607-474D-82B6-493732B27B5D}"/>
    <cellStyle name="style1548425041935" xfId="154" xr:uid="{CDC15058-62D9-4902-A47E-69284D8C5F75}"/>
    <cellStyle name="style1548425041985" xfId="157" xr:uid="{A4AB3BFF-9A15-454D-969E-D2ACA69B10EA}"/>
    <cellStyle name="style1548425042031" xfId="158" xr:uid="{15BBF100-ACDC-451E-955C-760D1F51F5EA}"/>
    <cellStyle name="style1548425042068" xfId="163" xr:uid="{50CB7940-0A8B-4FCB-93BA-23E129E0AFF6}"/>
    <cellStyle name="style1548425042097" xfId="164" xr:uid="{B23DC232-54FB-49F6-A1F3-31AA7B0F1E79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EFF2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6440581</xdr:colOff>
      <xdr:row>1</xdr:row>
      <xdr:rowOff>6723</xdr:rowOff>
    </xdr:from>
    <xdr:to>
      <xdr:col>2</xdr:col>
      <xdr:colOff>103094</xdr:colOff>
      <xdr:row>6</xdr:row>
      <xdr:rowOff>6723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2A5B13-8244-4351-9032-BD29C6B63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6199" y="197223"/>
          <a:ext cx="2716866" cy="952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feesudb\stfdir\output\roee_c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ee_c01"/>
      <sheetName val="Contents"/>
      <sheetName val="Chapter 7 - Charts"/>
      <sheetName val="Chapter 5 - Charts"/>
      <sheetName val="Chapter 3 - Charts"/>
      <sheetName val="Chapter 4 - Charts"/>
      <sheetName val="Chapter 2 - Charts"/>
      <sheetName val="Chapter_7_-_Charts"/>
      <sheetName val="Chapter_5_-_Charts"/>
      <sheetName val="Chapter_3_-_Charts"/>
      <sheetName val="Chapter_4_-_Charts"/>
      <sheetName val="Chapter_2_-_Charts"/>
      <sheetName val="Chapter_7_-_Charts1"/>
      <sheetName val="Chapter_5_-_Charts1"/>
      <sheetName val="Chapter_3_-_Charts1"/>
      <sheetName val="Chapter_4_-_Charts1"/>
      <sheetName val="Chapter_2_-_Charts1"/>
      <sheetName val="Chapter_7_-_Charts2"/>
      <sheetName val="Chapter_5_-_Charts2"/>
      <sheetName val="Chapter_3_-_Charts2"/>
      <sheetName val="Chapter_4_-_Charts2"/>
      <sheetName val="Chapter_2_-_Charts2"/>
      <sheetName val="Chapter_7_-_Charts3"/>
      <sheetName val="Chapter_5_-_Charts3"/>
      <sheetName val="Chapter_3_-_Charts3"/>
      <sheetName val="Chapter_4_-_Charts3"/>
      <sheetName val="Chapter_2_-_Charts3"/>
    </sheetNames>
    <sheetDataSet>
      <sheetData sheetId="0" refreshError="1"/>
      <sheetData sheetId="1" refreshError="1"/>
      <sheetData sheetId="2" refreshError="1">
        <row r="25">
          <cell r="D25" t="str">
            <v>Chart 7.1.   Regional economic activity rates, 1971-2010</v>
          </cell>
        </row>
        <row r="26">
          <cell r="D26" t="str">
            <v>All Regions</v>
          </cell>
        </row>
        <row r="27">
          <cell r="D27" t="str">
            <v>Total Employment</v>
          </cell>
        </row>
        <row r="67">
          <cell r="D67" t="str">
            <v>Chart 7.2.   Regional unemployment rates, 1971-2010</v>
          </cell>
        </row>
        <row r="68">
          <cell r="D68" t="str">
            <v>All Regions</v>
          </cell>
        </row>
        <row r="69">
          <cell r="D69" t="str">
            <v>Total Employment</v>
          </cell>
        </row>
        <row r="366">
          <cell r="D366" t="str">
            <v>Chart 7.6.b. (a)   Employment Levels by Broad Industrial Sector</v>
          </cell>
        </row>
        <row r="367">
          <cell r="D367" t="str">
            <v>East</v>
          </cell>
        </row>
        <row r="368">
          <cell r="D368" t="str">
            <v>Total Employment</v>
          </cell>
        </row>
        <row r="410">
          <cell r="D410" t="str">
            <v>Chart 7.7.b. (a)   Employment Levels by Broad Industrial Sector</v>
          </cell>
        </row>
        <row r="411">
          <cell r="D411" t="str">
            <v>North West</v>
          </cell>
        </row>
        <row r="412">
          <cell r="D412" t="str">
            <v>Total Employment</v>
          </cell>
        </row>
        <row r="454">
          <cell r="D454" t="str">
            <v>Chart 7.5.b. (b)   Employment Growth by Broad Industrial Sector</v>
          </cell>
        </row>
        <row r="455">
          <cell r="D455" t="str">
            <v>London</v>
          </cell>
        </row>
        <row r="456">
          <cell r="D456" t="str">
            <v>Total Employment</v>
          </cell>
        </row>
        <row r="499">
          <cell r="D499" t="str">
            <v>Chart 7.6.b. (b)   Employment Growth by Broad Industrial Sector</v>
          </cell>
        </row>
        <row r="500">
          <cell r="D500" t="str">
            <v>East</v>
          </cell>
        </row>
        <row r="501">
          <cell r="D501" t="str">
            <v>Total Employment</v>
          </cell>
        </row>
        <row r="543">
          <cell r="D543" t="str">
            <v>Chart 7.7.b. (b)   Employment Growth by Broad Industrial Sector</v>
          </cell>
        </row>
        <row r="544">
          <cell r="D544" t="str">
            <v>North West</v>
          </cell>
        </row>
        <row r="545">
          <cell r="D545" t="str">
            <v>Total Employment</v>
          </cell>
        </row>
        <row r="843">
          <cell r="D843" t="str">
            <v xml:space="preserve">Chart 7.10.a  Employment profiles by gender in the 'Distribution &amp; Transport, etc.' sector. </v>
          </cell>
        </row>
        <row r="844">
          <cell r="D844" t="str">
            <v>South West</v>
          </cell>
        </row>
        <row r="845">
          <cell r="D845" t="str">
            <v>Males</v>
          </cell>
        </row>
        <row r="886">
          <cell r="D886" t="str">
            <v xml:space="preserve">Chart 7.10.b  Employment profiles by gender in the 'Distribution &amp; Transport, etc.' sector. </v>
          </cell>
        </row>
        <row r="887">
          <cell r="D887" t="str">
            <v>South West</v>
          </cell>
        </row>
        <row r="888">
          <cell r="D888" t="str">
            <v>Females</v>
          </cell>
        </row>
        <row r="931">
          <cell r="D931" t="str">
            <v>Chart 7.11.a  Changing Occupational Profile of employment in Banking &amp; Business Services</v>
          </cell>
        </row>
        <row r="932">
          <cell r="D932" t="str">
            <v>London</v>
          </cell>
        </row>
        <row r="976">
          <cell r="D976" t="str">
            <v>Chart 7.11.b  Changing Occupational Profile of employment in Banking &amp; Business Services</v>
          </cell>
        </row>
        <row r="977">
          <cell r="D977" t="str">
            <v>Yorkshire &amp; the Humber</v>
          </cell>
        </row>
        <row r="1021">
          <cell r="D1021" t="str">
            <v>Chart 7.12.a.  Changing occupational profile of employment in Engineering</v>
          </cell>
        </row>
        <row r="1022">
          <cell r="D1022" t="str">
            <v>South East</v>
          </cell>
        </row>
        <row r="1065">
          <cell r="D1065" t="str">
            <v>Chart 7.12.b.  Changing occupational profile of employment in Engineering</v>
          </cell>
        </row>
        <row r="1066">
          <cell r="D1066" t="str">
            <v>West Midlands</v>
          </cell>
        </row>
        <row r="1110">
          <cell r="D1110" t="str">
            <v>Chart 7.12.c.  Changing occupational profile of employment in Engineering</v>
          </cell>
        </row>
        <row r="1111">
          <cell r="D1111" t="str">
            <v>Wales</v>
          </cell>
        </row>
      </sheetData>
      <sheetData sheetId="3" refreshError="1">
        <row r="25">
          <cell r="D25" t="str">
            <v>Chart 5.1.  Qualification Structure, 1979-1998 [% of total employment]</v>
          </cell>
        </row>
        <row r="26">
          <cell r="D26" t="str">
            <v>United Kingdom</v>
          </cell>
        </row>
        <row r="27">
          <cell r="D27" t="str">
            <v>Total Employment</v>
          </cell>
        </row>
        <row r="62">
          <cell r="D62" t="str">
            <v>Source: Labour Force Survey</v>
          </cell>
        </row>
        <row r="71">
          <cell r="D71" t="str">
            <v>Chart 5.2. (a)  Change in Employment Shares, 1979 - 1998 [% of total employment]</v>
          </cell>
        </row>
        <row r="72">
          <cell r="D72" t="str">
            <v>United Kingdom</v>
          </cell>
        </row>
        <row r="73">
          <cell r="D73" t="str">
            <v>Total Employment</v>
          </cell>
        </row>
        <row r="75">
          <cell r="AJ75">
            <v>2531.5990000000002</v>
          </cell>
          <cell r="AK75">
            <v>4287.2929999999997</v>
          </cell>
        </row>
        <row r="76">
          <cell r="AJ76">
            <v>1804.5730000000001</v>
          </cell>
          <cell r="AK76">
            <v>2817.6059999999998</v>
          </cell>
        </row>
        <row r="77">
          <cell r="AJ77">
            <v>1520.395</v>
          </cell>
          <cell r="AK77">
            <v>2662.07</v>
          </cell>
        </row>
        <row r="78">
          <cell r="AJ78">
            <v>4189.2690000000002</v>
          </cell>
          <cell r="AK78">
            <v>3973.6420000000007</v>
          </cell>
        </row>
        <row r="79">
          <cell r="AJ79">
            <v>4706.652</v>
          </cell>
          <cell r="AK79">
            <v>3247.0230000000001</v>
          </cell>
        </row>
        <row r="80">
          <cell r="AJ80">
            <v>1555.508</v>
          </cell>
          <cell r="AK80">
            <v>2827.058</v>
          </cell>
        </row>
        <row r="81">
          <cell r="AJ81">
            <v>999.12599999999998</v>
          </cell>
          <cell r="AK81">
            <v>1782.453</v>
          </cell>
        </row>
        <row r="82">
          <cell r="AJ82">
            <v>3585.4629999999997</v>
          </cell>
          <cell r="AK82">
            <v>2524.634</v>
          </cell>
        </row>
        <row r="83">
          <cell r="AJ83">
            <v>2810.288</v>
          </cell>
          <cell r="AK83">
            <v>2123.3029999999999</v>
          </cell>
        </row>
        <row r="84">
          <cell r="AJ84">
            <v>0</v>
          </cell>
          <cell r="AK84">
            <v>115.41700000000002</v>
          </cell>
        </row>
        <row r="85">
          <cell r="AJ85">
            <v>23702.873</v>
          </cell>
          <cell r="AK85">
            <v>26360.499000000003</v>
          </cell>
        </row>
        <row r="108">
          <cell r="D108" t="str">
            <v>Source: Labour Force Survey</v>
          </cell>
        </row>
        <row r="118">
          <cell r="D118" t="str">
            <v>Chart 5.2. (b)  Change in Employment Shares, 1983 - 1998 [% of total employment]</v>
          </cell>
        </row>
        <row r="119">
          <cell r="D119" t="str">
            <v>United Kingdom</v>
          </cell>
        </row>
        <row r="120">
          <cell r="D120" t="str">
            <v>Total Employment</v>
          </cell>
        </row>
        <row r="530">
          <cell r="D530" t="str">
            <v>Chart 5.3.  Change in Employment by Qualification, 1983 - 1998</v>
          </cell>
        </row>
        <row r="531">
          <cell r="D531" t="str">
            <v>United Kingdom</v>
          </cell>
        </row>
        <row r="532">
          <cell r="D532" t="str">
            <v>Total Employment</v>
          </cell>
        </row>
        <row r="567">
          <cell r="D567" t="str">
            <v>Source: Labour Force Survey</v>
          </cell>
        </row>
      </sheetData>
      <sheetData sheetId="4" refreshError="1">
        <row r="118">
          <cell r="D118" t="str">
            <v>Chart 3.4.  Change in Employment Structure, 1981-2010</v>
          </cell>
        </row>
        <row r="119">
          <cell r="D119" t="str">
            <v>United Kingdom</v>
          </cell>
        </row>
        <row r="120">
          <cell r="D120" t="str">
            <v>Total Employment</v>
          </cell>
        </row>
        <row r="599">
          <cell r="D599" t="str">
            <v>Chart 3.4.  Change in Employmend Broad by sector, 1981 - 2010</v>
          </cell>
        </row>
      </sheetData>
      <sheetData sheetId="5" refreshError="1">
        <row r="25">
          <cell r="D25" t="str">
            <v>Chart 4.2.(a)  Occupational Change, 1999-2010</v>
          </cell>
        </row>
        <row r="26">
          <cell r="D26" t="str">
            <v>United Kingdom</v>
          </cell>
        </row>
        <row r="27">
          <cell r="D27" t="str">
            <v>Total Employment</v>
          </cell>
        </row>
        <row r="62">
          <cell r="D62" t="str">
            <v>Source: CE/IER estimates, F92F9 Forecast</v>
          </cell>
        </row>
        <row r="71">
          <cell r="D71" t="str">
            <v>Chart 4.3.(a)  Occupational Change, 1999-2010</v>
          </cell>
        </row>
        <row r="72">
          <cell r="D72" t="str">
            <v>United Kingdom</v>
          </cell>
        </row>
        <row r="73">
          <cell r="D73" t="str">
            <v>Male Employment</v>
          </cell>
        </row>
        <row r="108">
          <cell r="D108" t="str">
            <v>Source: CE/IER estimates, F92F9 Forecast</v>
          </cell>
        </row>
        <row r="118">
          <cell r="D118" t="str">
            <v>Chart 4.4.(a)  Occupational Change, 1999-2010</v>
          </cell>
        </row>
        <row r="119">
          <cell r="D119" t="str">
            <v>United Kingdom</v>
          </cell>
        </row>
        <row r="120">
          <cell r="D120" t="str">
            <v>Female Employment</v>
          </cell>
        </row>
        <row r="155">
          <cell r="D155" t="str">
            <v>Source: CE/IER estimates, F92F9 Forecast</v>
          </cell>
        </row>
        <row r="165">
          <cell r="D165" t="str">
            <v>Chart 4.2.(b)  Occupational Change by Status, 1999-2010</v>
          </cell>
        </row>
        <row r="166">
          <cell r="D166" t="str">
            <v>United Kingdom</v>
          </cell>
        </row>
        <row r="167">
          <cell r="D167" t="str">
            <v>Total Employment</v>
          </cell>
        </row>
        <row r="209">
          <cell r="D209" t="str">
            <v>Source: CE/IER estimates, F92F9 Forecast</v>
          </cell>
        </row>
        <row r="216">
          <cell r="D216" t="str">
            <v>Chart 4.3.(b)  Occupational Change by Status, 1999-2010</v>
          </cell>
        </row>
        <row r="217">
          <cell r="D217" t="str">
            <v>United Kingdom</v>
          </cell>
        </row>
        <row r="218">
          <cell r="D218" t="str">
            <v>Male Employment</v>
          </cell>
        </row>
        <row r="260">
          <cell r="D260" t="str">
            <v>Source: CE/IER estimates, F92F9 Forecast</v>
          </cell>
        </row>
        <row r="267">
          <cell r="D267" t="str">
            <v>Chart 4.4.(b)  Occupational Change by Status, 1999-2010</v>
          </cell>
        </row>
        <row r="268">
          <cell r="D268" t="str">
            <v>United Kingdom</v>
          </cell>
        </row>
        <row r="269">
          <cell r="D269" t="str">
            <v>Female Employment</v>
          </cell>
        </row>
        <row r="311">
          <cell r="D311" t="str">
            <v>Source: CE/IER estimates, F92F9 Forecast</v>
          </cell>
        </row>
      </sheetData>
      <sheetData sheetId="6" refreshError="1">
        <row r="71">
          <cell r="D71" t="str">
            <v>Chart 2.2.  Growth in  Unemployment, Employment &amp; Labour Force, 1999-2010</v>
          </cell>
        </row>
        <row r="72">
          <cell r="D72" t="str">
            <v>United Kingdom</v>
          </cell>
        </row>
        <row r="73">
          <cell r="D73" t="str">
            <v>Total Employment</v>
          </cell>
        </row>
        <row r="108">
          <cell r="D108" t="str">
            <v>Source: CE/IER estimates, F02F9 Forecast</v>
          </cell>
        </row>
      </sheetData>
      <sheetData sheetId="7">
        <row r="25">
          <cell r="D25" t="str">
            <v>Chart 7.1.   Regional economic activity rates, 1971-2010</v>
          </cell>
        </row>
      </sheetData>
      <sheetData sheetId="8">
        <row r="25">
          <cell r="D25" t="str">
            <v>Chart 5.1.  Qualification Structure, 1979-1998 [% of total employment]</v>
          </cell>
        </row>
      </sheetData>
      <sheetData sheetId="9">
        <row r="118">
          <cell r="D118" t="str">
            <v>Chart 3.4.  Change in Employment Structure, 1981-2010</v>
          </cell>
        </row>
      </sheetData>
      <sheetData sheetId="10">
        <row r="25">
          <cell r="D25" t="str">
            <v>Chart 4.2.(a)  Occupational Change, 1999-2010</v>
          </cell>
        </row>
      </sheetData>
      <sheetData sheetId="11">
        <row r="71">
          <cell r="D71" t="str">
            <v>Chart 2.2.  Growth in  Unemployment, Employment &amp; Labour Force, 1999-2010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gineeringuk.com/research/data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9170A-B9F4-4111-A9AC-741C97759E2E}">
  <dimension ref="A7:B41"/>
  <sheetViews>
    <sheetView showGridLines="0" tabSelected="1" zoomScale="85" zoomScaleNormal="85" workbookViewId="0"/>
  </sheetViews>
  <sheetFormatPr defaultColWidth="9.140625" defaultRowHeight="15" x14ac:dyDescent="0.25"/>
  <cols>
    <col min="1" max="1" width="12" style="4" customWidth="1"/>
    <col min="2" max="2" width="135.7109375" style="4" customWidth="1"/>
    <col min="3" max="16384" width="9.140625" style="4"/>
  </cols>
  <sheetData>
    <row r="7" spans="1:2" ht="21" x14ac:dyDescent="0.25">
      <c r="A7" s="426" t="s">
        <v>3</v>
      </c>
    </row>
    <row r="8" spans="1:2" ht="65.25" customHeight="1" x14ac:dyDescent="0.25">
      <c r="A8" s="437" t="s">
        <v>288</v>
      </c>
      <c r="B8" s="437"/>
    </row>
    <row r="9" spans="1:2" s="2" customFormat="1" x14ac:dyDescent="0.25"/>
    <row r="10" spans="1:2" s="2" customFormat="1" x14ac:dyDescent="0.25">
      <c r="A10" s="438" t="s">
        <v>289</v>
      </c>
      <c r="B10" s="438"/>
    </row>
    <row r="11" spans="1:2" s="7" customFormat="1" ht="15.75" x14ac:dyDescent="0.25"/>
    <row r="12" spans="1:2" ht="18.75" x14ac:dyDescent="0.25">
      <c r="A12" s="1" t="s">
        <v>0</v>
      </c>
      <c r="B12" s="1" t="s">
        <v>1</v>
      </c>
    </row>
    <row r="13" spans="1:2" x14ac:dyDescent="0.25">
      <c r="A13" s="2"/>
      <c r="B13" s="2"/>
    </row>
    <row r="14" spans="1:2" ht="15.75" x14ac:dyDescent="0.25">
      <c r="A14" s="3" t="s">
        <v>2</v>
      </c>
      <c r="B14" s="3" t="s">
        <v>3</v>
      </c>
    </row>
    <row r="15" spans="1:2" x14ac:dyDescent="0.25">
      <c r="A15" s="5">
        <v>7.1</v>
      </c>
      <c r="B15" s="19" t="s">
        <v>283</v>
      </c>
    </row>
    <row r="16" spans="1:2" x14ac:dyDescent="0.25">
      <c r="A16" s="5">
        <v>7.2</v>
      </c>
      <c r="B16" s="19" t="s">
        <v>284</v>
      </c>
    </row>
    <row r="17" spans="1:2" x14ac:dyDescent="0.25">
      <c r="A17" s="5">
        <v>7.3</v>
      </c>
      <c r="B17" s="19" t="s">
        <v>285</v>
      </c>
    </row>
    <row r="18" spans="1:2" x14ac:dyDescent="0.25">
      <c r="A18" s="5">
        <v>7.4</v>
      </c>
      <c r="B18" s="19" t="s">
        <v>6</v>
      </c>
    </row>
    <row r="19" spans="1:2" x14ac:dyDescent="0.25">
      <c r="A19" s="5">
        <v>7.5</v>
      </c>
      <c r="B19" s="19" t="s">
        <v>286</v>
      </c>
    </row>
    <row r="20" spans="1:2" x14ac:dyDescent="0.25">
      <c r="A20" s="5">
        <v>7.6</v>
      </c>
      <c r="B20" s="19" t="s">
        <v>7</v>
      </c>
    </row>
    <row r="21" spans="1:2" ht="30" x14ac:dyDescent="0.25">
      <c r="A21" s="5">
        <v>7.7</v>
      </c>
      <c r="B21" s="20" t="s">
        <v>8</v>
      </c>
    </row>
    <row r="22" spans="1:2" x14ac:dyDescent="0.25">
      <c r="A22" s="10">
        <v>7.8</v>
      </c>
      <c r="B22" s="21" t="s">
        <v>9</v>
      </c>
    </row>
    <row r="23" spans="1:2" x14ac:dyDescent="0.25">
      <c r="A23" s="9" t="s">
        <v>4</v>
      </c>
      <c r="B23" s="21" t="s">
        <v>10</v>
      </c>
    </row>
    <row r="24" spans="1:2" x14ac:dyDescent="0.25">
      <c r="A24" s="5">
        <v>7.9</v>
      </c>
      <c r="B24" s="19" t="s">
        <v>9</v>
      </c>
    </row>
    <row r="25" spans="1:2" x14ac:dyDescent="0.25">
      <c r="A25" s="6">
        <v>7.1</v>
      </c>
      <c r="B25" s="22" t="s">
        <v>11</v>
      </c>
    </row>
    <row r="26" spans="1:2" x14ac:dyDescent="0.25">
      <c r="A26" s="5">
        <v>7.11</v>
      </c>
      <c r="B26" s="20" t="s">
        <v>12</v>
      </c>
    </row>
    <row r="27" spans="1:2" x14ac:dyDescent="0.25">
      <c r="A27" s="11">
        <v>7.12</v>
      </c>
      <c r="B27" s="21" t="s">
        <v>13</v>
      </c>
    </row>
    <row r="28" spans="1:2" x14ac:dyDescent="0.25">
      <c r="A28" s="5">
        <v>7.13</v>
      </c>
      <c r="B28" s="19" t="s">
        <v>14</v>
      </c>
    </row>
    <row r="29" spans="1:2" x14ac:dyDescent="0.25">
      <c r="A29" s="9" t="s">
        <v>5</v>
      </c>
      <c r="B29" s="23" t="s">
        <v>15</v>
      </c>
    </row>
    <row r="30" spans="1:2" x14ac:dyDescent="0.25">
      <c r="A30" s="5">
        <v>7.14</v>
      </c>
      <c r="B30" s="24" t="s">
        <v>16</v>
      </c>
    </row>
    <row r="31" spans="1:2" x14ac:dyDescent="0.25">
      <c r="A31" s="8">
        <v>7.15</v>
      </c>
      <c r="B31" s="20" t="s">
        <v>17</v>
      </c>
    </row>
    <row r="32" spans="1:2" x14ac:dyDescent="0.25">
      <c r="A32" s="5">
        <v>7.16</v>
      </c>
      <c r="B32" s="20" t="s">
        <v>18</v>
      </c>
    </row>
    <row r="33" spans="1:2" x14ac:dyDescent="0.25">
      <c r="A33" s="5">
        <v>7.17</v>
      </c>
      <c r="B33" s="20" t="s">
        <v>19</v>
      </c>
    </row>
    <row r="34" spans="1:2" x14ac:dyDescent="0.25">
      <c r="A34" s="5">
        <v>7.18</v>
      </c>
      <c r="B34" s="20" t="s">
        <v>20</v>
      </c>
    </row>
    <row r="35" spans="1:2" x14ac:dyDescent="0.25">
      <c r="A35" s="5">
        <v>7.19</v>
      </c>
      <c r="B35" s="20" t="s">
        <v>21</v>
      </c>
    </row>
    <row r="36" spans="1:2" x14ac:dyDescent="0.25">
      <c r="A36" s="6">
        <v>7.2</v>
      </c>
      <c r="B36" s="20" t="s">
        <v>22</v>
      </c>
    </row>
    <row r="37" spans="1:2" x14ac:dyDescent="0.25">
      <c r="A37" s="5">
        <v>7.21</v>
      </c>
      <c r="B37" s="20" t="s">
        <v>23</v>
      </c>
    </row>
    <row r="38" spans="1:2" x14ac:dyDescent="0.25">
      <c r="A38" s="5">
        <v>7.22</v>
      </c>
      <c r="B38" s="20" t="s">
        <v>24</v>
      </c>
    </row>
    <row r="39" spans="1:2" x14ac:dyDescent="0.25">
      <c r="A39" s="5">
        <v>7.23</v>
      </c>
      <c r="B39" s="20" t="s">
        <v>25</v>
      </c>
    </row>
    <row r="40" spans="1:2" x14ac:dyDescent="0.25">
      <c r="A40" s="5">
        <v>7.24</v>
      </c>
      <c r="B40" s="20" t="s">
        <v>26</v>
      </c>
    </row>
    <row r="41" spans="1:2" x14ac:dyDescent="0.25">
      <c r="A41" s="5">
        <v>7.25</v>
      </c>
      <c r="B41" s="24" t="s">
        <v>27</v>
      </c>
    </row>
  </sheetData>
  <mergeCells count="2">
    <mergeCell ref="A8:B8"/>
    <mergeCell ref="A10:B10"/>
  </mergeCells>
  <hyperlinks>
    <hyperlink ref="A15:B15" location="'7.1'!A1" display="'7.1'!A1" xr:uid="{2CADDCC7-76E7-4DAF-ACF2-65ED91CA71BD}"/>
    <hyperlink ref="A16:B16" location="'7.2'!A1" display="'7.2'!A1" xr:uid="{70E07943-B14F-49E3-80A4-E811549AA7D5}"/>
    <hyperlink ref="A17:B17" location="'7.3'!A1" display="'7.3'!A1" xr:uid="{A0F36D51-F65D-4F57-BF87-467467DF9E50}"/>
    <hyperlink ref="A18:B18" location="'7.4'!A1" display="'7.4'!A1" xr:uid="{4EB3CBE0-DC83-49BC-9407-68661E26499E}"/>
    <hyperlink ref="A19:B19" location="'7.5'!A1" display="'7.5'!A1" xr:uid="{97040876-383C-41DB-A058-E2924F040EF3}"/>
    <hyperlink ref="A20:B20" location="'7.6'!A1" display="'7.6'!A1" xr:uid="{6FAEBF5F-0807-4D54-BDF5-3213896F69E7}"/>
    <hyperlink ref="A21:B21" location="'7.7'!A1" display="'7.7'!A1" xr:uid="{B1BB23A1-7D5A-4605-A10A-071F1BD1ABFF}"/>
    <hyperlink ref="A23:B23" location="'7.8a'!A1" display="7.8a" xr:uid="{98968E1A-A295-43EB-BBA5-0E4746AE88EE}"/>
    <hyperlink ref="A24:B24" location="'7.9'!A1" display="'7.9'!A1" xr:uid="{E77CA102-A5A8-4B1C-9B96-2DF19129CEFE}"/>
    <hyperlink ref="A25:B25" location="'7.10'!A1" display="'7.10'!A1" xr:uid="{9D23E7D9-B523-4522-B0DD-BE1A8371F235}"/>
    <hyperlink ref="A26:B26" location="'7.11'!A1" display="'7.11'!A1" xr:uid="{AA10743C-8E45-4177-8FA9-E9BC5D5BDD35}"/>
    <hyperlink ref="A27:B27" location="'7.12'!A1" display="'7.12'!A1" xr:uid="{1673344C-D777-441E-BBBA-E1C063A356E8}"/>
    <hyperlink ref="A28:B28" location="'7.13'!A1" display="'7.13'!A1" xr:uid="{76B1FFDF-52E8-4F3C-8A33-EA0959CFB29A}"/>
    <hyperlink ref="A29:B29" location="'7.13a'!A1" display="7.13a" xr:uid="{DB7C2F27-B4B3-41B4-AF77-BA3753CA6EC5}"/>
    <hyperlink ref="A30:B30" location="'7.14'!A1" display="'7.14'!A1" xr:uid="{F0161A57-27F4-4FAF-84E6-019CC2930FE2}"/>
    <hyperlink ref="A31:B31" location="'7.15 '!A1" display="'7.15 '!A1" xr:uid="{EB16D36D-28C2-45E8-9983-B11D0E4AE507}"/>
    <hyperlink ref="A32:B32" location="'7.16'!A1" display="'7.16'!A1" xr:uid="{B95318A8-757F-4D66-887E-BF34A9D87E72}"/>
    <hyperlink ref="A33:B33" location="'7.17'!A1" display="'7.17'!A1" xr:uid="{EDE767A1-30FA-4789-9DC1-5FF87B47C51F}"/>
    <hyperlink ref="A34:B34" location="'7.18 '!A1" display="'7.18 '!A1" xr:uid="{EF74B224-714D-4F4D-84F2-D470C059E731}"/>
    <hyperlink ref="A35:B35" location="'7.19'!A1" display="'7.19'!A1" xr:uid="{3390FC0E-26A4-46E9-9922-2945616A91DF}"/>
    <hyperlink ref="A36:B36" location="'7.20'!A1" display="'7.20'!A1" xr:uid="{0E6AEBE0-6567-474D-B419-6E802142E262}"/>
    <hyperlink ref="A37:B37" location="'7.21'!A1" display="'7.21'!A1" xr:uid="{42B43134-79BD-40A5-B6E8-EC066C112570}"/>
    <hyperlink ref="A38:B38" location="'7.22 '!A1" display="'7.22 '!A1" xr:uid="{2513A76F-AC93-4C4E-98C8-1EFC1E2CCD18}"/>
    <hyperlink ref="A39:B39" location="'7.23'!A1" display="'7.23'!A1" xr:uid="{EC39C014-70A4-45F8-8C12-1BDAA10BE70D}"/>
    <hyperlink ref="A40:B40" location="'7.24 '!A1" display="'7.24 '!A1" xr:uid="{19E9E7AD-D264-402C-B0D1-5EFF13D36384}"/>
    <hyperlink ref="A41:B41" location="'7.25 '!A1" display="'7.25 '!A1" xr:uid="{0CD88513-4172-441A-B6A1-ADE59B125909}"/>
    <hyperlink ref="A22:B22" location="'7.8'!A1" display="'7.8'!A1" xr:uid="{54DABE8C-905C-464C-BF23-B132A2C83F87}"/>
    <hyperlink ref="A10:B10" r:id="rId1" display="For more analysis on the state of engineering, please visit: https://www.engineeringuk.com/research/data" xr:uid="{8732FD5E-F10D-4114-8D11-B801CD9360CE}"/>
  </hyperlinks>
  <pageMargins left="0.7" right="0.7" top="0.75" bottom="0.75" header="0.3" footer="0.3"/>
  <pageSetup paperSize="9" scale="55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1EF94-68A2-45D9-844B-5E94EF190BB6}">
  <dimension ref="A1:O29"/>
  <sheetViews>
    <sheetView showGridLines="0" workbookViewId="0">
      <pane xSplit="1" topLeftCell="B1" activePane="topRight" state="frozen"/>
      <selection pane="topRight"/>
    </sheetView>
  </sheetViews>
  <sheetFormatPr defaultColWidth="12.28515625" defaultRowHeight="15" x14ac:dyDescent="0.25"/>
  <cols>
    <col min="1" max="1" width="8.42578125" style="168" customWidth="1"/>
    <col min="2" max="2" width="13.28515625" style="168" customWidth="1"/>
    <col min="3" max="3" width="14.140625" style="168" customWidth="1"/>
    <col min="4" max="7" width="13.28515625" style="168" customWidth="1"/>
    <col min="8" max="8" width="13.85546875" style="168" customWidth="1"/>
    <col min="9" max="9" width="15.5703125" style="168" customWidth="1"/>
    <col min="10" max="10" width="13.28515625" style="168" customWidth="1"/>
    <col min="11" max="11" width="14.28515625" style="168" customWidth="1"/>
    <col min="12" max="15" width="13.28515625" style="168" customWidth="1"/>
    <col min="16" max="255" width="12.28515625" style="168"/>
    <col min="256" max="256" width="20.85546875" style="168" customWidth="1"/>
    <col min="257" max="511" width="12.28515625" style="168"/>
    <col min="512" max="512" width="20.85546875" style="168" customWidth="1"/>
    <col min="513" max="767" width="12.28515625" style="168"/>
    <col min="768" max="768" width="20.85546875" style="168" customWidth="1"/>
    <col min="769" max="1023" width="12.28515625" style="168"/>
    <col min="1024" max="1024" width="20.85546875" style="168" customWidth="1"/>
    <col min="1025" max="1279" width="12.28515625" style="168"/>
    <col min="1280" max="1280" width="20.85546875" style="168" customWidth="1"/>
    <col min="1281" max="1535" width="12.28515625" style="168"/>
    <col min="1536" max="1536" width="20.85546875" style="168" customWidth="1"/>
    <col min="1537" max="1791" width="12.28515625" style="168"/>
    <col min="1792" max="1792" width="20.85546875" style="168" customWidth="1"/>
    <col min="1793" max="2047" width="12.28515625" style="168"/>
    <col min="2048" max="2048" width="20.85546875" style="168" customWidth="1"/>
    <col min="2049" max="2303" width="12.28515625" style="168"/>
    <col min="2304" max="2304" width="20.85546875" style="168" customWidth="1"/>
    <col min="2305" max="2559" width="12.28515625" style="168"/>
    <col min="2560" max="2560" width="20.85546875" style="168" customWidth="1"/>
    <col min="2561" max="2815" width="12.28515625" style="168"/>
    <col min="2816" max="2816" width="20.85546875" style="168" customWidth="1"/>
    <col min="2817" max="3071" width="12.28515625" style="168"/>
    <col min="3072" max="3072" width="20.85546875" style="168" customWidth="1"/>
    <col min="3073" max="3327" width="12.28515625" style="168"/>
    <col min="3328" max="3328" width="20.85546875" style="168" customWidth="1"/>
    <col min="3329" max="3583" width="12.28515625" style="168"/>
    <col min="3584" max="3584" width="20.85546875" style="168" customWidth="1"/>
    <col min="3585" max="3839" width="12.28515625" style="168"/>
    <col min="3840" max="3840" width="20.85546875" style="168" customWidth="1"/>
    <col min="3841" max="4095" width="12.28515625" style="168"/>
    <col min="4096" max="4096" width="20.85546875" style="168" customWidth="1"/>
    <col min="4097" max="4351" width="12.28515625" style="168"/>
    <col min="4352" max="4352" width="20.85546875" style="168" customWidth="1"/>
    <col min="4353" max="4607" width="12.28515625" style="168"/>
    <col min="4608" max="4608" width="20.85546875" style="168" customWidth="1"/>
    <col min="4609" max="4863" width="12.28515625" style="168"/>
    <col min="4864" max="4864" width="20.85546875" style="168" customWidth="1"/>
    <col min="4865" max="5119" width="12.28515625" style="168"/>
    <col min="5120" max="5120" width="20.85546875" style="168" customWidth="1"/>
    <col min="5121" max="5375" width="12.28515625" style="168"/>
    <col min="5376" max="5376" width="20.85546875" style="168" customWidth="1"/>
    <col min="5377" max="5631" width="12.28515625" style="168"/>
    <col min="5632" max="5632" width="20.85546875" style="168" customWidth="1"/>
    <col min="5633" max="5887" width="12.28515625" style="168"/>
    <col min="5888" max="5888" width="20.85546875" style="168" customWidth="1"/>
    <col min="5889" max="6143" width="12.28515625" style="168"/>
    <col min="6144" max="6144" width="20.85546875" style="168" customWidth="1"/>
    <col min="6145" max="6399" width="12.28515625" style="168"/>
    <col min="6400" max="6400" width="20.85546875" style="168" customWidth="1"/>
    <col min="6401" max="6655" width="12.28515625" style="168"/>
    <col min="6656" max="6656" width="20.85546875" style="168" customWidth="1"/>
    <col min="6657" max="6911" width="12.28515625" style="168"/>
    <col min="6912" max="6912" width="20.85546875" style="168" customWidth="1"/>
    <col min="6913" max="7167" width="12.28515625" style="168"/>
    <col min="7168" max="7168" width="20.85546875" style="168" customWidth="1"/>
    <col min="7169" max="7423" width="12.28515625" style="168"/>
    <col min="7424" max="7424" width="20.85546875" style="168" customWidth="1"/>
    <col min="7425" max="7679" width="12.28515625" style="168"/>
    <col min="7680" max="7680" width="20.85546875" style="168" customWidth="1"/>
    <col min="7681" max="7935" width="12.28515625" style="168"/>
    <col min="7936" max="7936" width="20.85546875" style="168" customWidth="1"/>
    <col min="7937" max="8191" width="12.28515625" style="168"/>
    <col min="8192" max="8192" width="20.85546875" style="168" customWidth="1"/>
    <col min="8193" max="8447" width="12.28515625" style="168"/>
    <col min="8448" max="8448" width="20.85546875" style="168" customWidth="1"/>
    <col min="8449" max="8703" width="12.28515625" style="168"/>
    <col min="8704" max="8704" width="20.85546875" style="168" customWidth="1"/>
    <col min="8705" max="8959" width="12.28515625" style="168"/>
    <col min="8960" max="8960" width="20.85546875" style="168" customWidth="1"/>
    <col min="8961" max="9215" width="12.28515625" style="168"/>
    <col min="9216" max="9216" width="20.85546875" style="168" customWidth="1"/>
    <col min="9217" max="9471" width="12.28515625" style="168"/>
    <col min="9472" max="9472" width="20.85546875" style="168" customWidth="1"/>
    <col min="9473" max="9727" width="12.28515625" style="168"/>
    <col min="9728" max="9728" width="20.85546875" style="168" customWidth="1"/>
    <col min="9729" max="9983" width="12.28515625" style="168"/>
    <col min="9984" max="9984" width="20.85546875" style="168" customWidth="1"/>
    <col min="9985" max="10239" width="12.28515625" style="168"/>
    <col min="10240" max="10240" width="20.85546875" style="168" customWidth="1"/>
    <col min="10241" max="10495" width="12.28515625" style="168"/>
    <col min="10496" max="10496" width="20.85546875" style="168" customWidth="1"/>
    <col min="10497" max="10751" width="12.28515625" style="168"/>
    <col min="10752" max="10752" width="20.85546875" style="168" customWidth="1"/>
    <col min="10753" max="11007" width="12.28515625" style="168"/>
    <col min="11008" max="11008" width="20.85546875" style="168" customWidth="1"/>
    <col min="11009" max="11263" width="12.28515625" style="168"/>
    <col min="11264" max="11264" width="20.85546875" style="168" customWidth="1"/>
    <col min="11265" max="11519" width="12.28515625" style="168"/>
    <col min="11520" max="11520" width="20.85546875" style="168" customWidth="1"/>
    <col min="11521" max="11775" width="12.28515625" style="168"/>
    <col min="11776" max="11776" width="20.85546875" style="168" customWidth="1"/>
    <col min="11777" max="12031" width="12.28515625" style="168"/>
    <col min="12032" max="12032" width="20.85546875" style="168" customWidth="1"/>
    <col min="12033" max="12287" width="12.28515625" style="168"/>
    <col min="12288" max="12288" width="20.85546875" style="168" customWidth="1"/>
    <col min="12289" max="12543" width="12.28515625" style="168"/>
    <col min="12544" max="12544" width="20.85546875" style="168" customWidth="1"/>
    <col min="12545" max="12799" width="12.28515625" style="168"/>
    <col min="12800" max="12800" width="20.85546875" style="168" customWidth="1"/>
    <col min="12801" max="13055" width="12.28515625" style="168"/>
    <col min="13056" max="13056" width="20.85546875" style="168" customWidth="1"/>
    <col min="13057" max="13311" width="12.28515625" style="168"/>
    <col min="13312" max="13312" width="20.85546875" style="168" customWidth="1"/>
    <col min="13313" max="13567" width="12.28515625" style="168"/>
    <col min="13568" max="13568" width="20.85546875" style="168" customWidth="1"/>
    <col min="13569" max="13823" width="12.28515625" style="168"/>
    <col min="13824" max="13824" width="20.85546875" style="168" customWidth="1"/>
    <col min="13825" max="14079" width="12.28515625" style="168"/>
    <col min="14080" max="14080" width="20.85546875" style="168" customWidth="1"/>
    <col min="14081" max="14335" width="12.28515625" style="168"/>
    <col min="14336" max="14336" width="20.85546875" style="168" customWidth="1"/>
    <col min="14337" max="14591" width="12.28515625" style="168"/>
    <col min="14592" max="14592" width="20.85546875" style="168" customWidth="1"/>
    <col min="14593" max="14847" width="12.28515625" style="168"/>
    <col min="14848" max="14848" width="20.85546875" style="168" customWidth="1"/>
    <col min="14849" max="15103" width="12.28515625" style="168"/>
    <col min="15104" max="15104" width="20.85546875" style="168" customWidth="1"/>
    <col min="15105" max="15359" width="12.28515625" style="168"/>
    <col min="15360" max="15360" width="20.85546875" style="168" customWidth="1"/>
    <col min="15361" max="15615" width="12.28515625" style="168"/>
    <col min="15616" max="15616" width="20.85546875" style="168" customWidth="1"/>
    <col min="15617" max="15871" width="12.28515625" style="168"/>
    <col min="15872" max="15872" width="20.85546875" style="168" customWidth="1"/>
    <col min="15873" max="16127" width="12.28515625" style="168"/>
    <col min="16128" max="16128" width="20.85546875" style="168" customWidth="1"/>
    <col min="16129" max="16384" width="12.28515625" style="168"/>
  </cols>
  <sheetData>
    <row r="1" spans="1:15" x14ac:dyDescent="0.25">
      <c r="A1" s="167" t="s">
        <v>190</v>
      </c>
    </row>
    <row r="3" spans="1:15" s="413" customFormat="1" ht="30" x14ac:dyDescent="0.25">
      <c r="A3" s="277"/>
      <c r="B3" s="410" t="s">
        <v>51</v>
      </c>
      <c r="C3" s="410" t="s">
        <v>32</v>
      </c>
      <c r="D3" s="410" t="s">
        <v>52</v>
      </c>
      <c r="E3" s="410" t="s">
        <v>53</v>
      </c>
      <c r="F3" s="410" t="s">
        <v>31</v>
      </c>
      <c r="G3" s="410" t="s">
        <v>54</v>
      </c>
      <c r="H3" s="410" t="s">
        <v>55</v>
      </c>
      <c r="I3" s="410" t="s">
        <v>191</v>
      </c>
      <c r="J3" s="410" t="s">
        <v>57</v>
      </c>
      <c r="K3" s="410" t="s">
        <v>58</v>
      </c>
      <c r="L3" s="410" t="s">
        <v>59</v>
      </c>
      <c r="M3" s="410" t="s">
        <v>60</v>
      </c>
      <c r="N3" s="410" t="s">
        <v>33</v>
      </c>
      <c r="O3" s="410" t="s">
        <v>50</v>
      </c>
    </row>
    <row r="4" spans="1:15" x14ac:dyDescent="0.25">
      <c r="A4" s="191">
        <v>2017</v>
      </c>
      <c r="B4" s="178">
        <v>61320</v>
      </c>
      <c r="C4" s="178">
        <v>2401305</v>
      </c>
      <c r="D4" s="178">
        <v>111816</v>
      </c>
      <c r="E4" s="178">
        <v>105132</v>
      </c>
      <c r="F4" s="178">
        <v>1007668</v>
      </c>
      <c r="G4" s="178">
        <v>225447</v>
      </c>
      <c r="H4" s="178">
        <v>1686</v>
      </c>
      <c r="I4" s="178">
        <v>1137989</v>
      </c>
      <c r="J4" s="178">
        <v>606860</v>
      </c>
      <c r="K4" s="178">
        <v>9767</v>
      </c>
      <c r="L4" s="178">
        <v>46240</v>
      </c>
      <c r="M4" s="178">
        <v>34084</v>
      </c>
      <c r="N4" s="192">
        <v>5749314</v>
      </c>
      <c r="O4" s="192">
        <v>30435276</v>
      </c>
    </row>
    <row r="5" spans="1:15" x14ac:dyDescent="0.25">
      <c r="A5" s="193">
        <v>2018</v>
      </c>
      <c r="B5" s="194">
        <v>53568</v>
      </c>
      <c r="C5" s="194">
        <v>2425364</v>
      </c>
      <c r="D5" s="194">
        <v>114265</v>
      </c>
      <c r="E5" s="194">
        <v>107232</v>
      </c>
      <c r="F5" s="194">
        <v>1040450</v>
      </c>
      <c r="G5" s="194">
        <v>230663</v>
      </c>
      <c r="H5" s="194">
        <v>1707</v>
      </c>
      <c r="I5" s="194">
        <v>1154259</v>
      </c>
      <c r="J5" s="194">
        <v>624156</v>
      </c>
      <c r="K5" s="194">
        <v>10763</v>
      </c>
      <c r="L5" s="194">
        <v>49536</v>
      </c>
      <c r="M5" s="194">
        <v>33971</v>
      </c>
      <c r="N5" s="194">
        <v>5845934</v>
      </c>
      <c r="O5" s="194">
        <v>30815037</v>
      </c>
    </row>
    <row r="6" spans="1:15" x14ac:dyDescent="0.25">
      <c r="N6" s="176"/>
    </row>
    <row r="7" spans="1:15" s="195" customFormat="1" ht="11.25" x14ac:dyDescent="0.25">
      <c r="A7" s="195" t="s">
        <v>192</v>
      </c>
    </row>
    <row r="8" spans="1:15" s="195" customFormat="1" ht="11.25" x14ac:dyDescent="0.25">
      <c r="A8" s="196" t="s">
        <v>193</v>
      </c>
    </row>
    <row r="9" spans="1:15" s="195" customFormat="1" ht="11.25" x14ac:dyDescent="0.25"/>
    <row r="10" spans="1:15" s="195" customFormat="1" ht="11.25" x14ac:dyDescent="0.25"/>
    <row r="11" spans="1:15" s="12" customFormat="1" x14ac:dyDescent="0.25">
      <c r="A11" s="41" t="s">
        <v>28</v>
      </c>
    </row>
    <row r="15" spans="1:15" x14ac:dyDescent="0.25">
      <c r="B15" s="178"/>
      <c r="C15" s="178"/>
    </row>
    <row r="16" spans="1:15" x14ac:dyDescent="0.25">
      <c r="A16" s="197"/>
      <c r="B16" s="178"/>
      <c r="C16" s="178"/>
    </row>
    <row r="17" spans="2:4" x14ac:dyDescent="0.25">
      <c r="B17" s="178"/>
      <c r="C17" s="178"/>
    </row>
    <row r="18" spans="2:4" x14ac:dyDescent="0.25">
      <c r="B18" s="178"/>
      <c r="C18" s="178"/>
    </row>
    <row r="19" spans="2:4" x14ac:dyDescent="0.25">
      <c r="B19" s="178"/>
      <c r="C19" s="178"/>
    </row>
    <row r="20" spans="2:4" x14ac:dyDescent="0.25">
      <c r="B20" s="178"/>
      <c r="C20" s="178"/>
    </row>
    <row r="21" spans="2:4" x14ac:dyDescent="0.25">
      <c r="B21" s="178"/>
      <c r="C21" s="178"/>
    </row>
    <row r="22" spans="2:4" x14ac:dyDescent="0.25">
      <c r="B22" s="178"/>
      <c r="C22" s="178"/>
    </row>
    <row r="23" spans="2:4" x14ac:dyDescent="0.25">
      <c r="B23" s="178"/>
      <c r="C23" s="178"/>
    </row>
    <row r="24" spans="2:4" x14ac:dyDescent="0.25">
      <c r="B24" s="178"/>
      <c r="C24" s="178"/>
    </row>
    <row r="25" spans="2:4" x14ac:dyDescent="0.25">
      <c r="B25" s="178"/>
      <c r="C25" s="178"/>
    </row>
    <row r="26" spans="2:4" x14ac:dyDescent="0.25">
      <c r="B26" s="178"/>
      <c r="C26" s="178"/>
    </row>
    <row r="27" spans="2:4" x14ac:dyDescent="0.25">
      <c r="B27" s="192"/>
      <c r="C27" s="178"/>
    </row>
    <row r="28" spans="2:4" x14ac:dyDescent="0.25">
      <c r="B28" s="198"/>
      <c r="C28" s="199"/>
    </row>
    <row r="29" spans="2:4" x14ac:dyDescent="0.25">
      <c r="B29" s="192"/>
      <c r="C29" s="178"/>
      <c r="D29" s="200"/>
    </row>
  </sheetData>
  <hyperlinks>
    <hyperlink ref="A11" location="Index!A1" display="Back to index" xr:uid="{B5FF7621-9C9D-4A8A-9C67-74C1340935FC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5D83A-F1BF-4843-8B51-8F5E9DF5751E}">
  <dimension ref="A1:G17"/>
  <sheetViews>
    <sheetView showGridLines="0" workbookViewId="0">
      <selection activeCell="H21" sqref="H21"/>
    </sheetView>
  </sheetViews>
  <sheetFormatPr defaultColWidth="13.85546875" defaultRowHeight="15" x14ac:dyDescent="0.25"/>
  <cols>
    <col min="1" max="1" width="8" style="49" customWidth="1"/>
    <col min="2" max="6" width="15.7109375" style="49" customWidth="1"/>
    <col min="7" max="16384" width="13.85546875" style="49"/>
  </cols>
  <sheetData>
    <row r="1" spans="1:7" x14ac:dyDescent="0.25">
      <c r="A1" s="79" t="s">
        <v>194</v>
      </c>
    </row>
    <row r="3" spans="1:7" s="414" customFormat="1" ht="30" customHeight="1" x14ac:dyDescent="0.25">
      <c r="A3" s="411"/>
      <c r="B3" s="410" t="s">
        <v>51</v>
      </c>
      <c r="C3" s="410" t="s">
        <v>32</v>
      </c>
      <c r="D3" s="410" t="s">
        <v>31</v>
      </c>
      <c r="E3" s="410" t="s">
        <v>56</v>
      </c>
      <c r="F3" s="410" t="s">
        <v>91</v>
      </c>
    </row>
    <row r="4" spans="1:7" x14ac:dyDescent="0.25">
      <c r="A4" s="202">
        <v>2017</v>
      </c>
      <c r="B4" s="203">
        <v>1.0834348573062447E-2</v>
      </c>
      <c r="C4" s="203">
        <v>0.41799999999999998</v>
      </c>
      <c r="D4" s="203">
        <v>0.17499999999999999</v>
      </c>
      <c r="E4" s="203">
        <v>0.19800000000000001</v>
      </c>
      <c r="F4" s="203">
        <v>0.19800000000000001</v>
      </c>
      <c r="G4" s="204"/>
    </row>
    <row r="5" spans="1:7" x14ac:dyDescent="0.25">
      <c r="A5" s="205">
        <v>2018</v>
      </c>
      <c r="B5" s="206">
        <v>8.9999999999999993E-3</v>
      </c>
      <c r="C5" s="206">
        <v>0.41499999999999998</v>
      </c>
      <c r="D5" s="206">
        <v>0.17799999999999999</v>
      </c>
      <c r="E5" s="206">
        <v>0.19700000000000001</v>
      </c>
      <c r="F5" s="206">
        <v>0.20100000000000001</v>
      </c>
      <c r="G5" s="204"/>
    </row>
    <row r="7" spans="1:7" s="25" customFormat="1" ht="11.25" x14ac:dyDescent="0.2">
      <c r="A7" s="29" t="s">
        <v>186</v>
      </c>
    </row>
    <row r="8" spans="1:7" s="25" customFormat="1" ht="11.25" x14ac:dyDescent="0.2">
      <c r="A8" s="207" t="s">
        <v>195</v>
      </c>
    </row>
    <row r="10" spans="1:7" s="12" customFormat="1" x14ac:dyDescent="0.25">
      <c r="A10" s="41" t="s">
        <v>28</v>
      </c>
      <c r="B10" s="41"/>
    </row>
    <row r="12" spans="1:7" x14ac:dyDescent="0.25">
      <c r="C12" s="186"/>
      <c r="D12" s="208"/>
    </row>
    <row r="13" spans="1:7" x14ac:dyDescent="0.25">
      <c r="C13" s="186"/>
      <c r="D13" s="208"/>
    </row>
    <row r="14" spans="1:7" x14ac:dyDescent="0.25">
      <c r="C14" s="186"/>
      <c r="D14" s="208"/>
    </row>
    <row r="15" spans="1:7" x14ac:dyDescent="0.25">
      <c r="C15" s="186"/>
      <c r="D15" s="208"/>
    </row>
    <row r="16" spans="1:7" x14ac:dyDescent="0.25">
      <c r="C16" s="186"/>
      <c r="E16" s="12"/>
    </row>
    <row r="17" spans="4:4" x14ac:dyDescent="0.25">
      <c r="D17" s="209"/>
    </row>
  </sheetData>
  <hyperlinks>
    <hyperlink ref="A10:B10" location="Index!A1" display="Back to index" xr:uid="{C17C2A59-D154-4D92-88F5-23914A73AE71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D88F2-E665-4DE0-A57D-1B899B523950}">
  <dimension ref="A1:I28"/>
  <sheetViews>
    <sheetView showGridLines="0" zoomScaleNormal="100" workbookViewId="0"/>
  </sheetViews>
  <sheetFormatPr defaultColWidth="8.85546875" defaultRowHeight="15" x14ac:dyDescent="0.25"/>
  <cols>
    <col min="1" max="1" width="71.5703125" style="49" bestFit="1" customWidth="1"/>
    <col min="2" max="2" width="12.5703125" style="49" customWidth="1"/>
    <col min="3" max="4" width="12.140625" style="49" customWidth="1"/>
    <col min="5" max="5" width="12.42578125" style="49" customWidth="1"/>
    <col min="6" max="7" width="8.85546875" style="49"/>
    <col min="8" max="8" width="29.42578125" style="49" bestFit="1" customWidth="1"/>
    <col min="9" max="16384" width="8.85546875" style="49"/>
  </cols>
  <sheetData>
    <row r="1" spans="1:9" x14ac:dyDescent="0.25">
      <c r="A1" s="210" t="s">
        <v>196</v>
      </c>
      <c r="B1" s="210"/>
      <c r="C1" s="210"/>
      <c r="D1" s="210"/>
      <c r="E1" s="210"/>
    </row>
    <row r="3" spans="1:9" s="414" customFormat="1" ht="46.5" customHeight="1" x14ac:dyDescent="0.25">
      <c r="A3" s="350"/>
      <c r="B3" s="442" t="s">
        <v>89</v>
      </c>
      <c r="C3" s="443"/>
      <c r="D3" s="442" t="s">
        <v>179</v>
      </c>
      <c r="E3" s="441"/>
    </row>
    <row r="4" spans="1:9" x14ac:dyDescent="0.25">
      <c r="A4" s="211"/>
      <c r="B4" s="212" t="s">
        <v>80</v>
      </c>
      <c r="C4" s="212" t="s">
        <v>29</v>
      </c>
      <c r="D4" s="213" t="s">
        <v>80</v>
      </c>
      <c r="E4" s="214" t="s">
        <v>29</v>
      </c>
      <c r="I4" s="209"/>
    </row>
    <row r="5" spans="1:9" x14ac:dyDescent="0.25">
      <c r="A5" s="215" t="s">
        <v>197</v>
      </c>
      <c r="B5" s="216">
        <v>141896</v>
      </c>
      <c r="C5" s="217">
        <v>1.89E-2</v>
      </c>
      <c r="D5" s="218">
        <v>83616</v>
      </c>
      <c r="E5" s="219">
        <v>1.9400000000000001E-2</v>
      </c>
      <c r="I5" s="209"/>
    </row>
    <row r="6" spans="1:9" x14ac:dyDescent="0.25">
      <c r="A6" s="220" t="s">
        <v>198</v>
      </c>
      <c r="B6" s="221">
        <v>2854995</v>
      </c>
      <c r="C6" s="222">
        <v>0.38090000000000002</v>
      </c>
      <c r="D6" s="223">
        <v>1501380</v>
      </c>
      <c r="E6" s="224">
        <v>0.34909999999999997</v>
      </c>
      <c r="I6" s="209"/>
    </row>
    <row r="7" spans="1:9" x14ac:dyDescent="0.25">
      <c r="A7" s="215" t="s">
        <v>199</v>
      </c>
      <c r="B7" s="216">
        <v>162284</v>
      </c>
      <c r="C7" s="217">
        <v>2.1700000000000001E-2</v>
      </c>
      <c r="D7" s="218">
        <v>88449</v>
      </c>
      <c r="E7" s="219">
        <v>2.06E-2</v>
      </c>
      <c r="I7" s="209"/>
    </row>
    <row r="8" spans="1:9" x14ac:dyDescent="0.25">
      <c r="A8" s="220" t="s">
        <v>200</v>
      </c>
      <c r="B8" s="221">
        <v>198632</v>
      </c>
      <c r="C8" s="222">
        <v>2.6499999999999999E-2</v>
      </c>
      <c r="D8" s="223">
        <v>72085</v>
      </c>
      <c r="E8" s="224">
        <v>1.6799999999999999E-2</v>
      </c>
      <c r="I8" s="209"/>
    </row>
    <row r="9" spans="1:9" x14ac:dyDescent="0.25">
      <c r="A9" s="215" t="s">
        <v>201</v>
      </c>
      <c r="B9" s="216">
        <v>1773393</v>
      </c>
      <c r="C9" s="217">
        <v>0.2366</v>
      </c>
      <c r="D9" s="218">
        <v>1184446</v>
      </c>
      <c r="E9" s="219">
        <v>0.27539999999999998</v>
      </c>
      <c r="I9" s="209"/>
    </row>
    <row r="10" spans="1:9" x14ac:dyDescent="0.25">
      <c r="A10" s="220" t="s">
        <v>202</v>
      </c>
      <c r="B10" s="221">
        <v>283914</v>
      </c>
      <c r="C10" s="222">
        <v>3.7900000000000003E-2</v>
      </c>
      <c r="D10" s="223">
        <v>184285</v>
      </c>
      <c r="E10" s="224">
        <v>4.2900000000000001E-2</v>
      </c>
      <c r="I10" s="209"/>
    </row>
    <row r="11" spans="1:9" x14ac:dyDescent="0.25">
      <c r="A11" s="215" t="s">
        <v>203</v>
      </c>
      <c r="B11" s="216">
        <v>9511</v>
      </c>
      <c r="C11" s="217">
        <v>1.2999999999999999E-3</v>
      </c>
      <c r="D11" s="218">
        <v>5366</v>
      </c>
      <c r="E11" s="219">
        <v>1.1999999999999999E-3</v>
      </c>
      <c r="I11" s="209"/>
    </row>
    <row r="12" spans="1:9" x14ac:dyDescent="0.25">
      <c r="A12" s="220" t="s">
        <v>204</v>
      </c>
      <c r="B12" s="221">
        <v>909371</v>
      </c>
      <c r="C12" s="222">
        <v>0.12130000000000001</v>
      </c>
      <c r="D12" s="223">
        <v>626947</v>
      </c>
      <c r="E12" s="224">
        <v>0.14580000000000001</v>
      </c>
      <c r="I12" s="209"/>
    </row>
    <row r="13" spans="1:9" x14ac:dyDescent="0.25">
      <c r="A13" s="215" t="s">
        <v>205</v>
      </c>
      <c r="B13" s="216">
        <v>791462</v>
      </c>
      <c r="C13" s="217">
        <v>0.1056</v>
      </c>
      <c r="D13" s="218">
        <v>428164</v>
      </c>
      <c r="E13" s="219">
        <v>9.9600000000000008E-2</v>
      </c>
      <c r="I13" s="209"/>
    </row>
    <row r="14" spans="1:9" x14ac:dyDescent="0.25">
      <c r="A14" s="220" t="s">
        <v>206</v>
      </c>
      <c r="B14" s="221">
        <v>47595</v>
      </c>
      <c r="C14" s="222">
        <v>6.3E-3</v>
      </c>
      <c r="D14" s="223">
        <v>24392</v>
      </c>
      <c r="E14" s="224">
        <v>5.6999999999999993E-3</v>
      </c>
      <c r="I14" s="209"/>
    </row>
    <row r="15" spans="1:9" x14ac:dyDescent="0.25">
      <c r="A15" s="215" t="s">
        <v>207</v>
      </c>
      <c r="B15" s="216">
        <v>256091</v>
      </c>
      <c r="C15" s="217">
        <v>3.4200000000000001E-2</v>
      </c>
      <c r="D15" s="218">
        <v>51437</v>
      </c>
      <c r="E15" s="219">
        <v>1.2E-2</v>
      </c>
      <c r="I15" s="209"/>
    </row>
    <row r="16" spans="1:9" x14ac:dyDescent="0.25">
      <c r="A16" s="220" t="s">
        <v>208</v>
      </c>
      <c r="B16" s="221">
        <v>66344</v>
      </c>
      <c r="C16" s="222">
        <v>8.8999999999999999E-3</v>
      </c>
      <c r="D16" s="223">
        <v>49895</v>
      </c>
      <c r="E16" s="224">
        <v>1.1599999999999999E-2</v>
      </c>
      <c r="I16" s="209"/>
    </row>
    <row r="17" spans="1:9" x14ac:dyDescent="0.25">
      <c r="A17" s="225" t="s">
        <v>34</v>
      </c>
      <c r="B17" s="226">
        <v>7495488</v>
      </c>
      <c r="C17" s="227">
        <v>1</v>
      </c>
      <c r="D17" s="228">
        <v>4300462</v>
      </c>
      <c r="E17" s="229">
        <v>1</v>
      </c>
      <c r="I17" s="209"/>
    </row>
    <row r="18" spans="1:9" x14ac:dyDescent="0.25">
      <c r="I18" s="209"/>
    </row>
    <row r="19" spans="1:9" x14ac:dyDescent="0.25">
      <c r="A19" s="63" t="s">
        <v>209</v>
      </c>
      <c r="B19" s="77"/>
      <c r="C19" s="77"/>
      <c r="D19" s="230"/>
      <c r="E19" s="231"/>
    </row>
    <row r="20" spans="1:9" x14ac:dyDescent="0.25">
      <c r="A20" s="77"/>
      <c r="B20" s="232"/>
      <c r="C20" s="233"/>
      <c r="D20" s="234"/>
      <c r="E20" s="231"/>
    </row>
    <row r="21" spans="1:9" s="12" customFormat="1" x14ac:dyDescent="0.25">
      <c r="A21" s="41" t="s">
        <v>28</v>
      </c>
      <c r="B21" s="232"/>
    </row>
    <row r="22" spans="1:9" x14ac:dyDescent="0.25">
      <c r="A22" s="77"/>
      <c r="B22" s="232"/>
    </row>
    <row r="23" spans="1:9" x14ac:dyDescent="0.25">
      <c r="A23" s="77"/>
      <c r="B23" s="232"/>
    </row>
    <row r="24" spans="1:9" x14ac:dyDescent="0.25">
      <c r="A24" s="77"/>
      <c r="B24" s="232"/>
    </row>
    <row r="25" spans="1:9" x14ac:dyDescent="0.25">
      <c r="A25" s="77"/>
      <c r="B25" s="232"/>
    </row>
    <row r="26" spans="1:9" x14ac:dyDescent="0.25">
      <c r="A26" s="77"/>
      <c r="B26" s="232"/>
    </row>
    <row r="27" spans="1:9" x14ac:dyDescent="0.25">
      <c r="A27" s="77"/>
      <c r="B27" s="232"/>
    </row>
    <row r="28" spans="1:9" x14ac:dyDescent="0.25">
      <c r="A28" s="64"/>
      <c r="B28" s="232"/>
    </row>
  </sheetData>
  <mergeCells count="2">
    <mergeCell ref="B3:C3"/>
    <mergeCell ref="D3:E3"/>
  </mergeCells>
  <hyperlinks>
    <hyperlink ref="A21" location="Index!A1" display="Back to index" xr:uid="{37346423-9467-409F-A1C0-C467C934F6D3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E14A7-33EC-4AEA-A900-EDAD1CFCF933}">
  <dimension ref="A1:F21"/>
  <sheetViews>
    <sheetView showGridLines="0" zoomScaleNormal="100" workbookViewId="0"/>
  </sheetViews>
  <sheetFormatPr defaultColWidth="9.140625" defaultRowHeight="15" x14ac:dyDescent="0.25"/>
  <cols>
    <col min="1" max="1" width="19.42578125" style="49" bestFit="1" customWidth="1"/>
    <col min="2" max="2" width="17.28515625" style="49" customWidth="1"/>
    <col min="3" max="3" width="18" style="49" customWidth="1"/>
    <col min="4" max="4" width="18.5703125" style="49" customWidth="1"/>
    <col min="5" max="16384" width="9.140625" style="49"/>
  </cols>
  <sheetData>
    <row r="1" spans="1:6" x14ac:dyDescent="0.25">
      <c r="A1" s="162" t="s">
        <v>210</v>
      </c>
      <c r="B1" s="235"/>
      <c r="C1" s="235"/>
      <c r="D1" s="235"/>
      <c r="E1" s="46"/>
      <c r="F1" s="46"/>
    </row>
    <row r="3" spans="1:6" s="418" customFormat="1" ht="45" x14ac:dyDescent="0.25">
      <c r="A3" s="415" t="s">
        <v>211</v>
      </c>
      <c r="B3" s="416" t="s">
        <v>89</v>
      </c>
      <c r="C3" s="417" t="s">
        <v>179</v>
      </c>
      <c r="D3" s="417" t="s">
        <v>212</v>
      </c>
    </row>
    <row r="4" spans="1:6" x14ac:dyDescent="0.25">
      <c r="A4" s="68" t="s">
        <v>213</v>
      </c>
      <c r="B4" s="239">
        <v>0.32329999999999998</v>
      </c>
      <c r="C4" s="240">
        <v>0.32729999999999998</v>
      </c>
      <c r="D4" s="240">
        <v>0.25469999999999998</v>
      </c>
    </row>
    <row r="5" spans="1:6" x14ac:dyDescent="0.25">
      <c r="A5" s="241" t="s">
        <v>214</v>
      </c>
      <c r="B5" s="242">
        <v>0.11199999999999999</v>
      </c>
      <c r="C5" s="243">
        <v>0.11210000000000001</v>
      </c>
      <c r="D5" s="243">
        <v>9.0899999999999995E-2</v>
      </c>
    </row>
    <row r="6" spans="1:6" x14ac:dyDescent="0.25">
      <c r="A6" s="68" t="s">
        <v>215</v>
      </c>
      <c r="B6" s="239">
        <v>0.3629</v>
      </c>
      <c r="C6" s="240">
        <v>0.3599</v>
      </c>
      <c r="D6" s="240">
        <v>0.3826</v>
      </c>
    </row>
    <row r="7" spans="1:6" x14ac:dyDescent="0.25">
      <c r="A7" s="241" t="s">
        <v>216</v>
      </c>
      <c r="B7" s="242">
        <v>0.20180000000000001</v>
      </c>
      <c r="C7" s="243">
        <v>0.20069999999999999</v>
      </c>
      <c r="D7" s="243">
        <v>0.27190000000000003</v>
      </c>
    </row>
    <row r="8" spans="1:6" x14ac:dyDescent="0.25">
      <c r="A8" s="244" t="s">
        <v>33</v>
      </c>
      <c r="B8" s="245">
        <v>1</v>
      </c>
      <c r="C8" s="246">
        <v>1</v>
      </c>
      <c r="D8" s="246">
        <v>1</v>
      </c>
    </row>
    <row r="10" spans="1:6" x14ac:dyDescent="0.25">
      <c r="A10" s="25" t="s">
        <v>209</v>
      </c>
      <c r="B10" s="25"/>
      <c r="C10" s="25"/>
      <c r="D10" s="25"/>
    </row>
    <row r="12" spans="1:6" x14ac:dyDescent="0.25">
      <c r="A12" s="41" t="s">
        <v>28</v>
      </c>
      <c r="B12" s="12"/>
      <c r="C12" s="12"/>
      <c r="D12" s="12"/>
    </row>
    <row r="19" s="25" customFormat="1" ht="11.25" x14ac:dyDescent="0.2"/>
    <row r="21" s="12" customFormat="1" x14ac:dyDescent="0.25"/>
  </sheetData>
  <hyperlinks>
    <hyperlink ref="A12" location="Index!A1" display="Back to index" xr:uid="{78B6912A-12CF-408D-A88A-8490A0EDBC0E}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C6421-94C5-4167-8C90-4F040251346A}">
  <dimension ref="A1:O53"/>
  <sheetViews>
    <sheetView showGridLines="0" zoomScaleNormal="100" workbookViewId="0"/>
  </sheetViews>
  <sheetFormatPr defaultRowHeight="15" x14ac:dyDescent="0.25"/>
  <cols>
    <col min="1" max="1" width="27.7109375" style="188" customWidth="1"/>
    <col min="2" max="2" width="11.140625" style="168" customWidth="1"/>
    <col min="3" max="3" width="17.85546875" style="168" customWidth="1"/>
    <col min="4" max="4" width="11.140625" style="168" customWidth="1"/>
    <col min="5" max="5" width="17.85546875" style="168" customWidth="1"/>
    <col min="6" max="6" width="11" style="168" bestFit="1" customWidth="1"/>
    <col min="7" max="7" width="17.42578125" style="168" bestFit="1" customWidth="1"/>
    <col min="8" max="8" width="15.7109375" style="168" customWidth="1"/>
    <col min="9" max="9" width="9.85546875" style="168" bestFit="1" customWidth="1"/>
    <col min="10" max="10" width="17.42578125" style="168" bestFit="1" customWidth="1"/>
    <col min="11" max="11" width="11" style="168" bestFit="1" customWidth="1"/>
    <col min="12" max="13" width="9.140625" style="168"/>
    <col min="14" max="14" width="24.42578125" style="168" bestFit="1" customWidth="1"/>
    <col min="15" max="15" width="9.85546875" style="168" bestFit="1" customWidth="1"/>
    <col min="16" max="244" width="9.140625" style="168"/>
    <col min="245" max="245" width="12" style="168" customWidth="1"/>
    <col min="246" max="246" width="9.140625" style="168"/>
    <col min="247" max="247" width="10.28515625" style="168" customWidth="1"/>
    <col min="248" max="250" width="9.140625" style="168"/>
    <col min="251" max="251" width="8.42578125" style="168" customWidth="1"/>
    <col min="252" max="252" width="11.28515625" style="168" customWidth="1"/>
    <col min="253" max="256" width="9.140625" style="168"/>
    <col min="257" max="257" width="10.5703125" style="168" customWidth="1"/>
    <col min="258" max="258" width="11.140625" style="168" customWidth="1"/>
    <col min="259" max="262" width="9.140625" style="168"/>
    <col min="263" max="263" width="8" style="168" customWidth="1"/>
    <col min="264" max="264" width="9.140625" style="168"/>
    <col min="265" max="265" width="8.28515625" style="168" customWidth="1"/>
    <col min="266" max="500" width="9.140625" style="168"/>
    <col min="501" max="501" width="12" style="168" customWidth="1"/>
    <col min="502" max="502" width="9.140625" style="168"/>
    <col min="503" max="503" width="10.28515625" style="168" customWidth="1"/>
    <col min="504" max="506" width="9.140625" style="168"/>
    <col min="507" max="507" width="8.42578125" style="168" customWidth="1"/>
    <col min="508" max="508" width="11.28515625" style="168" customWidth="1"/>
    <col min="509" max="512" width="9.140625" style="168"/>
    <col min="513" max="513" width="10.5703125" style="168" customWidth="1"/>
    <col min="514" max="514" width="11.140625" style="168" customWidth="1"/>
    <col min="515" max="518" width="9.140625" style="168"/>
    <col min="519" max="519" width="8" style="168" customWidth="1"/>
    <col min="520" max="520" width="9.140625" style="168"/>
    <col min="521" max="521" width="8.28515625" style="168" customWidth="1"/>
    <col min="522" max="756" width="9.140625" style="168"/>
    <col min="757" max="757" width="12" style="168" customWidth="1"/>
    <col min="758" max="758" width="9.140625" style="168"/>
    <col min="759" max="759" width="10.28515625" style="168" customWidth="1"/>
    <col min="760" max="762" width="9.140625" style="168"/>
    <col min="763" max="763" width="8.42578125" style="168" customWidth="1"/>
    <col min="764" max="764" width="11.28515625" style="168" customWidth="1"/>
    <col min="765" max="768" width="9.140625" style="168"/>
    <col min="769" max="769" width="10.5703125" style="168" customWidth="1"/>
    <col min="770" max="770" width="11.140625" style="168" customWidth="1"/>
    <col min="771" max="774" width="9.140625" style="168"/>
    <col min="775" max="775" width="8" style="168" customWidth="1"/>
    <col min="776" max="776" width="9.140625" style="168"/>
    <col min="777" max="777" width="8.28515625" style="168" customWidth="1"/>
    <col min="778" max="1012" width="9.140625" style="168"/>
    <col min="1013" max="1013" width="12" style="168" customWidth="1"/>
    <col min="1014" max="1014" width="9.140625" style="168"/>
    <col min="1015" max="1015" width="10.28515625" style="168" customWidth="1"/>
    <col min="1016" max="1018" width="9.140625" style="168"/>
    <col min="1019" max="1019" width="8.42578125" style="168" customWidth="1"/>
    <col min="1020" max="1020" width="11.28515625" style="168" customWidth="1"/>
    <col min="1021" max="1024" width="9.140625" style="168"/>
    <col min="1025" max="1025" width="10.5703125" style="168" customWidth="1"/>
    <col min="1026" max="1026" width="11.140625" style="168" customWidth="1"/>
    <col min="1027" max="1030" width="9.140625" style="168"/>
    <col min="1031" max="1031" width="8" style="168" customWidth="1"/>
    <col min="1032" max="1032" width="9.140625" style="168"/>
    <col min="1033" max="1033" width="8.28515625" style="168" customWidth="1"/>
    <col min="1034" max="1268" width="9.140625" style="168"/>
    <col min="1269" max="1269" width="12" style="168" customWidth="1"/>
    <col min="1270" max="1270" width="9.140625" style="168"/>
    <col min="1271" max="1271" width="10.28515625" style="168" customWidth="1"/>
    <col min="1272" max="1274" width="9.140625" style="168"/>
    <col min="1275" max="1275" width="8.42578125" style="168" customWidth="1"/>
    <col min="1276" max="1276" width="11.28515625" style="168" customWidth="1"/>
    <col min="1277" max="1280" width="9.140625" style="168"/>
    <col min="1281" max="1281" width="10.5703125" style="168" customWidth="1"/>
    <col min="1282" max="1282" width="11.140625" style="168" customWidth="1"/>
    <col min="1283" max="1286" width="9.140625" style="168"/>
    <col min="1287" max="1287" width="8" style="168" customWidth="1"/>
    <col min="1288" max="1288" width="9.140625" style="168"/>
    <col min="1289" max="1289" width="8.28515625" style="168" customWidth="1"/>
    <col min="1290" max="1524" width="9.140625" style="168"/>
    <col min="1525" max="1525" width="12" style="168" customWidth="1"/>
    <col min="1526" max="1526" width="9.140625" style="168"/>
    <col min="1527" max="1527" width="10.28515625" style="168" customWidth="1"/>
    <col min="1528" max="1530" width="9.140625" style="168"/>
    <col min="1531" max="1531" width="8.42578125" style="168" customWidth="1"/>
    <col min="1532" max="1532" width="11.28515625" style="168" customWidth="1"/>
    <col min="1533" max="1536" width="9.140625" style="168"/>
    <col min="1537" max="1537" width="10.5703125" style="168" customWidth="1"/>
    <col min="1538" max="1538" width="11.140625" style="168" customWidth="1"/>
    <col min="1539" max="1542" width="9.140625" style="168"/>
    <col min="1543" max="1543" width="8" style="168" customWidth="1"/>
    <col min="1544" max="1544" width="9.140625" style="168"/>
    <col min="1545" max="1545" width="8.28515625" style="168" customWidth="1"/>
    <col min="1546" max="1780" width="9.140625" style="168"/>
    <col min="1781" max="1781" width="12" style="168" customWidth="1"/>
    <col min="1782" max="1782" width="9.140625" style="168"/>
    <col min="1783" max="1783" width="10.28515625" style="168" customWidth="1"/>
    <col min="1784" max="1786" width="9.140625" style="168"/>
    <col min="1787" max="1787" width="8.42578125" style="168" customWidth="1"/>
    <col min="1788" max="1788" width="11.28515625" style="168" customWidth="1"/>
    <col min="1789" max="1792" width="9.140625" style="168"/>
    <col min="1793" max="1793" width="10.5703125" style="168" customWidth="1"/>
    <col min="1794" max="1794" width="11.140625" style="168" customWidth="1"/>
    <col min="1795" max="1798" width="9.140625" style="168"/>
    <col min="1799" max="1799" width="8" style="168" customWidth="1"/>
    <col min="1800" max="1800" width="9.140625" style="168"/>
    <col min="1801" max="1801" width="8.28515625" style="168" customWidth="1"/>
    <col min="1802" max="2036" width="9.140625" style="168"/>
    <col min="2037" max="2037" width="12" style="168" customWidth="1"/>
    <col min="2038" max="2038" width="9.140625" style="168"/>
    <col min="2039" max="2039" width="10.28515625" style="168" customWidth="1"/>
    <col min="2040" max="2042" width="9.140625" style="168"/>
    <col min="2043" max="2043" width="8.42578125" style="168" customWidth="1"/>
    <col min="2044" max="2044" width="11.28515625" style="168" customWidth="1"/>
    <col min="2045" max="2048" width="9.140625" style="168"/>
    <col min="2049" max="2049" width="10.5703125" style="168" customWidth="1"/>
    <col min="2050" max="2050" width="11.140625" style="168" customWidth="1"/>
    <col min="2051" max="2054" width="9.140625" style="168"/>
    <col min="2055" max="2055" width="8" style="168" customWidth="1"/>
    <col min="2056" max="2056" width="9.140625" style="168"/>
    <col min="2057" max="2057" width="8.28515625" style="168" customWidth="1"/>
    <col min="2058" max="2292" width="9.140625" style="168"/>
    <col min="2293" max="2293" width="12" style="168" customWidth="1"/>
    <col min="2294" max="2294" width="9.140625" style="168"/>
    <col min="2295" max="2295" width="10.28515625" style="168" customWidth="1"/>
    <col min="2296" max="2298" width="9.140625" style="168"/>
    <col min="2299" max="2299" width="8.42578125" style="168" customWidth="1"/>
    <col min="2300" max="2300" width="11.28515625" style="168" customWidth="1"/>
    <col min="2301" max="2304" width="9.140625" style="168"/>
    <col min="2305" max="2305" width="10.5703125" style="168" customWidth="1"/>
    <col min="2306" max="2306" width="11.140625" style="168" customWidth="1"/>
    <col min="2307" max="2310" width="9.140625" style="168"/>
    <col min="2311" max="2311" width="8" style="168" customWidth="1"/>
    <col min="2312" max="2312" width="9.140625" style="168"/>
    <col min="2313" max="2313" width="8.28515625" style="168" customWidth="1"/>
    <col min="2314" max="2548" width="9.140625" style="168"/>
    <col min="2549" max="2549" width="12" style="168" customWidth="1"/>
    <col min="2550" max="2550" width="9.140625" style="168"/>
    <col min="2551" max="2551" width="10.28515625" style="168" customWidth="1"/>
    <col min="2552" max="2554" width="9.140625" style="168"/>
    <col min="2555" max="2555" width="8.42578125" style="168" customWidth="1"/>
    <col min="2556" max="2556" width="11.28515625" style="168" customWidth="1"/>
    <col min="2557" max="2560" width="9.140625" style="168"/>
    <col min="2561" max="2561" width="10.5703125" style="168" customWidth="1"/>
    <col min="2562" max="2562" width="11.140625" style="168" customWidth="1"/>
    <col min="2563" max="2566" width="9.140625" style="168"/>
    <col min="2567" max="2567" width="8" style="168" customWidth="1"/>
    <col min="2568" max="2568" width="9.140625" style="168"/>
    <col min="2569" max="2569" width="8.28515625" style="168" customWidth="1"/>
    <col min="2570" max="2804" width="9.140625" style="168"/>
    <col min="2805" max="2805" width="12" style="168" customWidth="1"/>
    <col min="2806" max="2806" width="9.140625" style="168"/>
    <col min="2807" max="2807" width="10.28515625" style="168" customWidth="1"/>
    <col min="2808" max="2810" width="9.140625" style="168"/>
    <col min="2811" max="2811" width="8.42578125" style="168" customWidth="1"/>
    <col min="2812" max="2812" width="11.28515625" style="168" customWidth="1"/>
    <col min="2813" max="2816" width="9.140625" style="168"/>
    <col min="2817" max="2817" width="10.5703125" style="168" customWidth="1"/>
    <col min="2818" max="2818" width="11.140625" style="168" customWidth="1"/>
    <col min="2819" max="2822" width="9.140625" style="168"/>
    <col min="2823" max="2823" width="8" style="168" customWidth="1"/>
    <col min="2824" max="2824" width="9.140625" style="168"/>
    <col min="2825" max="2825" width="8.28515625" style="168" customWidth="1"/>
    <col min="2826" max="3060" width="9.140625" style="168"/>
    <col min="3061" max="3061" width="12" style="168" customWidth="1"/>
    <col min="3062" max="3062" width="9.140625" style="168"/>
    <col min="3063" max="3063" width="10.28515625" style="168" customWidth="1"/>
    <col min="3064" max="3066" width="9.140625" style="168"/>
    <col min="3067" max="3067" width="8.42578125" style="168" customWidth="1"/>
    <col min="3068" max="3068" width="11.28515625" style="168" customWidth="1"/>
    <col min="3069" max="3072" width="9.140625" style="168"/>
    <col min="3073" max="3073" width="10.5703125" style="168" customWidth="1"/>
    <col min="3074" max="3074" width="11.140625" style="168" customWidth="1"/>
    <col min="3075" max="3078" width="9.140625" style="168"/>
    <col min="3079" max="3079" width="8" style="168" customWidth="1"/>
    <col min="3080" max="3080" width="9.140625" style="168"/>
    <col min="3081" max="3081" width="8.28515625" style="168" customWidth="1"/>
    <col min="3082" max="3316" width="9.140625" style="168"/>
    <col min="3317" max="3317" width="12" style="168" customWidth="1"/>
    <col min="3318" max="3318" width="9.140625" style="168"/>
    <col min="3319" max="3319" width="10.28515625" style="168" customWidth="1"/>
    <col min="3320" max="3322" width="9.140625" style="168"/>
    <col min="3323" max="3323" width="8.42578125" style="168" customWidth="1"/>
    <col min="3324" max="3324" width="11.28515625" style="168" customWidth="1"/>
    <col min="3325" max="3328" width="9.140625" style="168"/>
    <col min="3329" max="3329" width="10.5703125" style="168" customWidth="1"/>
    <col min="3330" max="3330" width="11.140625" style="168" customWidth="1"/>
    <col min="3331" max="3334" width="9.140625" style="168"/>
    <col min="3335" max="3335" width="8" style="168" customWidth="1"/>
    <col min="3336" max="3336" width="9.140625" style="168"/>
    <col min="3337" max="3337" width="8.28515625" style="168" customWidth="1"/>
    <col min="3338" max="3572" width="9.140625" style="168"/>
    <col min="3573" max="3573" width="12" style="168" customWidth="1"/>
    <col min="3574" max="3574" width="9.140625" style="168"/>
    <col min="3575" max="3575" width="10.28515625" style="168" customWidth="1"/>
    <col min="3576" max="3578" width="9.140625" style="168"/>
    <col min="3579" max="3579" width="8.42578125" style="168" customWidth="1"/>
    <col min="3580" max="3580" width="11.28515625" style="168" customWidth="1"/>
    <col min="3581" max="3584" width="9.140625" style="168"/>
    <col min="3585" max="3585" width="10.5703125" style="168" customWidth="1"/>
    <col min="3586" max="3586" width="11.140625" style="168" customWidth="1"/>
    <col min="3587" max="3590" width="9.140625" style="168"/>
    <col min="3591" max="3591" width="8" style="168" customWidth="1"/>
    <col min="3592" max="3592" width="9.140625" style="168"/>
    <col min="3593" max="3593" width="8.28515625" style="168" customWidth="1"/>
    <col min="3594" max="3828" width="9.140625" style="168"/>
    <col min="3829" max="3829" width="12" style="168" customWidth="1"/>
    <col min="3830" max="3830" width="9.140625" style="168"/>
    <col min="3831" max="3831" width="10.28515625" style="168" customWidth="1"/>
    <col min="3832" max="3834" width="9.140625" style="168"/>
    <col min="3835" max="3835" width="8.42578125" style="168" customWidth="1"/>
    <col min="3836" max="3836" width="11.28515625" style="168" customWidth="1"/>
    <col min="3837" max="3840" width="9.140625" style="168"/>
    <col min="3841" max="3841" width="10.5703125" style="168" customWidth="1"/>
    <col min="3842" max="3842" width="11.140625" style="168" customWidth="1"/>
    <col min="3843" max="3846" width="9.140625" style="168"/>
    <col min="3847" max="3847" width="8" style="168" customWidth="1"/>
    <col min="3848" max="3848" width="9.140625" style="168"/>
    <col min="3849" max="3849" width="8.28515625" style="168" customWidth="1"/>
    <col min="3850" max="4084" width="9.140625" style="168"/>
    <col min="4085" max="4085" width="12" style="168" customWidth="1"/>
    <col min="4086" max="4086" width="9.140625" style="168"/>
    <col min="4087" max="4087" width="10.28515625" style="168" customWidth="1"/>
    <col min="4088" max="4090" width="9.140625" style="168"/>
    <col min="4091" max="4091" width="8.42578125" style="168" customWidth="1"/>
    <col min="4092" max="4092" width="11.28515625" style="168" customWidth="1"/>
    <col min="4093" max="4096" width="9.140625" style="168"/>
    <col min="4097" max="4097" width="10.5703125" style="168" customWidth="1"/>
    <col min="4098" max="4098" width="11.140625" style="168" customWidth="1"/>
    <col min="4099" max="4102" width="9.140625" style="168"/>
    <col min="4103" max="4103" width="8" style="168" customWidth="1"/>
    <col min="4104" max="4104" width="9.140625" style="168"/>
    <col min="4105" max="4105" width="8.28515625" style="168" customWidth="1"/>
    <col min="4106" max="4340" width="9.140625" style="168"/>
    <col min="4341" max="4341" width="12" style="168" customWidth="1"/>
    <col min="4342" max="4342" width="9.140625" style="168"/>
    <col min="4343" max="4343" width="10.28515625" style="168" customWidth="1"/>
    <col min="4344" max="4346" width="9.140625" style="168"/>
    <col min="4347" max="4347" width="8.42578125" style="168" customWidth="1"/>
    <col min="4348" max="4348" width="11.28515625" style="168" customWidth="1"/>
    <col min="4349" max="4352" width="9.140625" style="168"/>
    <col min="4353" max="4353" width="10.5703125" style="168" customWidth="1"/>
    <col min="4354" max="4354" width="11.140625" style="168" customWidth="1"/>
    <col min="4355" max="4358" width="9.140625" style="168"/>
    <col min="4359" max="4359" width="8" style="168" customWidth="1"/>
    <col min="4360" max="4360" width="9.140625" style="168"/>
    <col min="4361" max="4361" width="8.28515625" style="168" customWidth="1"/>
    <col min="4362" max="4596" width="9.140625" style="168"/>
    <col min="4597" max="4597" width="12" style="168" customWidth="1"/>
    <col min="4598" max="4598" width="9.140625" style="168"/>
    <col min="4599" max="4599" width="10.28515625" style="168" customWidth="1"/>
    <col min="4600" max="4602" width="9.140625" style="168"/>
    <col min="4603" max="4603" width="8.42578125" style="168" customWidth="1"/>
    <col min="4604" max="4604" width="11.28515625" style="168" customWidth="1"/>
    <col min="4605" max="4608" width="9.140625" style="168"/>
    <col min="4609" max="4609" width="10.5703125" style="168" customWidth="1"/>
    <col min="4610" max="4610" width="11.140625" style="168" customWidth="1"/>
    <col min="4611" max="4614" width="9.140625" style="168"/>
    <col min="4615" max="4615" width="8" style="168" customWidth="1"/>
    <col min="4616" max="4616" width="9.140625" style="168"/>
    <col min="4617" max="4617" width="8.28515625" style="168" customWidth="1"/>
    <col min="4618" max="4852" width="9.140625" style="168"/>
    <col min="4853" max="4853" width="12" style="168" customWidth="1"/>
    <col min="4854" max="4854" width="9.140625" style="168"/>
    <col min="4855" max="4855" width="10.28515625" style="168" customWidth="1"/>
    <col min="4856" max="4858" width="9.140625" style="168"/>
    <col min="4859" max="4859" width="8.42578125" style="168" customWidth="1"/>
    <col min="4860" max="4860" width="11.28515625" style="168" customWidth="1"/>
    <col min="4861" max="4864" width="9.140625" style="168"/>
    <col min="4865" max="4865" width="10.5703125" style="168" customWidth="1"/>
    <col min="4866" max="4866" width="11.140625" style="168" customWidth="1"/>
    <col min="4867" max="4870" width="9.140625" style="168"/>
    <col min="4871" max="4871" width="8" style="168" customWidth="1"/>
    <col min="4872" max="4872" width="9.140625" style="168"/>
    <col min="4873" max="4873" width="8.28515625" style="168" customWidth="1"/>
    <col min="4874" max="5108" width="9.140625" style="168"/>
    <col min="5109" max="5109" width="12" style="168" customWidth="1"/>
    <col min="5110" max="5110" width="9.140625" style="168"/>
    <col min="5111" max="5111" width="10.28515625" style="168" customWidth="1"/>
    <col min="5112" max="5114" width="9.140625" style="168"/>
    <col min="5115" max="5115" width="8.42578125" style="168" customWidth="1"/>
    <col min="5116" max="5116" width="11.28515625" style="168" customWidth="1"/>
    <col min="5117" max="5120" width="9.140625" style="168"/>
    <col min="5121" max="5121" width="10.5703125" style="168" customWidth="1"/>
    <col min="5122" max="5122" width="11.140625" style="168" customWidth="1"/>
    <col min="5123" max="5126" width="9.140625" style="168"/>
    <col min="5127" max="5127" width="8" style="168" customWidth="1"/>
    <col min="5128" max="5128" width="9.140625" style="168"/>
    <col min="5129" max="5129" width="8.28515625" style="168" customWidth="1"/>
    <col min="5130" max="5364" width="9.140625" style="168"/>
    <col min="5365" max="5365" width="12" style="168" customWidth="1"/>
    <col min="5366" max="5366" width="9.140625" style="168"/>
    <col min="5367" max="5367" width="10.28515625" style="168" customWidth="1"/>
    <col min="5368" max="5370" width="9.140625" style="168"/>
    <col min="5371" max="5371" width="8.42578125" style="168" customWidth="1"/>
    <col min="5372" max="5372" width="11.28515625" style="168" customWidth="1"/>
    <col min="5373" max="5376" width="9.140625" style="168"/>
    <col min="5377" max="5377" width="10.5703125" style="168" customWidth="1"/>
    <col min="5378" max="5378" width="11.140625" style="168" customWidth="1"/>
    <col min="5379" max="5382" width="9.140625" style="168"/>
    <col min="5383" max="5383" width="8" style="168" customWidth="1"/>
    <col min="5384" max="5384" width="9.140625" style="168"/>
    <col min="5385" max="5385" width="8.28515625" style="168" customWidth="1"/>
    <col min="5386" max="5620" width="9.140625" style="168"/>
    <col min="5621" max="5621" width="12" style="168" customWidth="1"/>
    <col min="5622" max="5622" width="9.140625" style="168"/>
    <col min="5623" max="5623" width="10.28515625" style="168" customWidth="1"/>
    <col min="5624" max="5626" width="9.140625" style="168"/>
    <col min="5627" max="5627" width="8.42578125" style="168" customWidth="1"/>
    <col min="5628" max="5628" width="11.28515625" style="168" customWidth="1"/>
    <col min="5629" max="5632" width="9.140625" style="168"/>
    <col min="5633" max="5633" width="10.5703125" style="168" customWidth="1"/>
    <col min="5634" max="5634" width="11.140625" style="168" customWidth="1"/>
    <col min="5635" max="5638" width="9.140625" style="168"/>
    <col min="5639" max="5639" width="8" style="168" customWidth="1"/>
    <col min="5640" max="5640" width="9.140625" style="168"/>
    <col min="5641" max="5641" width="8.28515625" style="168" customWidth="1"/>
    <col min="5642" max="5876" width="9.140625" style="168"/>
    <col min="5877" max="5877" width="12" style="168" customWidth="1"/>
    <col min="5878" max="5878" width="9.140625" style="168"/>
    <col min="5879" max="5879" width="10.28515625" style="168" customWidth="1"/>
    <col min="5880" max="5882" width="9.140625" style="168"/>
    <col min="5883" max="5883" width="8.42578125" style="168" customWidth="1"/>
    <col min="5884" max="5884" width="11.28515625" style="168" customWidth="1"/>
    <col min="5885" max="5888" width="9.140625" style="168"/>
    <col min="5889" max="5889" width="10.5703125" style="168" customWidth="1"/>
    <col min="5890" max="5890" width="11.140625" style="168" customWidth="1"/>
    <col min="5891" max="5894" width="9.140625" style="168"/>
    <col min="5895" max="5895" width="8" style="168" customWidth="1"/>
    <col min="5896" max="5896" width="9.140625" style="168"/>
    <col min="5897" max="5897" width="8.28515625" style="168" customWidth="1"/>
    <col min="5898" max="6132" width="9.140625" style="168"/>
    <col min="6133" max="6133" width="12" style="168" customWidth="1"/>
    <col min="6134" max="6134" width="9.140625" style="168"/>
    <col min="6135" max="6135" width="10.28515625" style="168" customWidth="1"/>
    <col min="6136" max="6138" width="9.140625" style="168"/>
    <col min="6139" max="6139" width="8.42578125" style="168" customWidth="1"/>
    <col min="6140" max="6140" width="11.28515625" style="168" customWidth="1"/>
    <col min="6141" max="6144" width="9.140625" style="168"/>
    <col min="6145" max="6145" width="10.5703125" style="168" customWidth="1"/>
    <col min="6146" max="6146" width="11.140625" style="168" customWidth="1"/>
    <col min="6147" max="6150" width="9.140625" style="168"/>
    <col min="6151" max="6151" width="8" style="168" customWidth="1"/>
    <col min="6152" max="6152" width="9.140625" style="168"/>
    <col min="6153" max="6153" width="8.28515625" style="168" customWidth="1"/>
    <col min="6154" max="6388" width="9.140625" style="168"/>
    <col min="6389" max="6389" width="12" style="168" customWidth="1"/>
    <col min="6390" max="6390" width="9.140625" style="168"/>
    <col min="6391" max="6391" width="10.28515625" style="168" customWidth="1"/>
    <col min="6392" max="6394" width="9.140625" style="168"/>
    <col min="6395" max="6395" width="8.42578125" style="168" customWidth="1"/>
    <col min="6396" max="6396" width="11.28515625" style="168" customWidth="1"/>
    <col min="6397" max="6400" width="9.140625" style="168"/>
    <col min="6401" max="6401" width="10.5703125" style="168" customWidth="1"/>
    <col min="6402" max="6402" width="11.140625" style="168" customWidth="1"/>
    <col min="6403" max="6406" width="9.140625" style="168"/>
    <col min="6407" max="6407" width="8" style="168" customWidth="1"/>
    <col min="6408" max="6408" width="9.140625" style="168"/>
    <col min="6409" max="6409" width="8.28515625" style="168" customWidth="1"/>
    <col min="6410" max="6644" width="9.140625" style="168"/>
    <col min="6645" max="6645" width="12" style="168" customWidth="1"/>
    <col min="6646" max="6646" width="9.140625" style="168"/>
    <col min="6647" max="6647" width="10.28515625" style="168" customWidth="1"/>
    <col min="6648" max="6650" width="9.140625" style="168"/>
    <col min="6651" max="6651" width="8.42578125" style="168" customWidth="1"/>
    <col min="6652" max="6652" width="11.28515625" style="168" customWidth="1"/>
    <col min="6653" max="6656" width="9.140625" style="168"/>
    <col min="6657" max="6657" width="10.5703125" style="168" customWidth="1"/>
    <col min="6658" max="6658" width="11.140625" style="168" customWidth="1"/>
    <col min="6659" max="6662" width="9.140625" style="168"/>
    <col min="6663" max="6663" width="8" style="168" customWidth="1"/>
    <col min="6664" max="6664" width="9.140625" style="168"/>
    <col min="6665" max="6665" width="8.28515625" style="168" customWidth="1"/>
    <col min="6666" max="6900" width="9.140625" style="168"/>
    <col min="6901" max="6901" width="12" style="168" customWidth="1"/>
    <col min="6902" max="6902" width="9.140625" style="168"/>
    <col min="6903" max="6903" width="10.28515625" style="168" customWidth="1"/>
    <col min="6904" max="6906" width="9.140625" style="168"/>
    <col min="6907" max="6907" width="8.42578125" style="168" customWidth="1"/>
    <col min="6908" max="6908" width="11.28515625" style="168" customWidth="1"/>
    <col min="6909" max="6912" width="9.140625" style="168"/>
    <col min="6913" max="6913" width="10.5703125" style="168" customWidth="1"/>
    <col min="6914" max="6914" width="11.140625" style="168" customWidth="1"/>
    <col min="6915" max="6918" width="9.140625" style="168"/>
    <col min="6919" max="6919" width="8" style="168" customWidth="1"/>
    <col min="6920" max="6920" width="9.140625" style="168"/>
    <col min="6921" max="6921" width="8.28515625" style="168" customWidth="1"/>
    <col min="6922" max="7156" width="9.140625" style="168"/>
    <col min="7157" max="7157" width="12" style="168" customWidth="1"/>
    <col min="7158" max="7158" width="9.140625" style="168"/>
    <col min="7159" max="7159" width="10.28515625" style="168" customWidth="1"/>
    <col min="7160" max="7162" width="9.140625" style="168"/>
    <col min="7163" max="7163" width="8.42578125" style="168" customWidth="1"/>
    <col min="7164" max="7164" width="11.28515625" style="168" customWidth="1"/>
    <col min="7165" max="7168" width="9.140625" style="168"/>
    <col min="7169" max="7169" width="10.5703125" style="168" customWidth="1"/>
    <col min="7170" max="7170" width="11.140625" style="168" customWidth="1"/>
    <col min="7171" max="7174" width="9.140625" style="168"/>
    <col min="7175" max="7175" width="8" style="168" customWidth="1"/>
    <col min="7176" max="7176" width="9.140625" style="168"/>
    <col min="7177" max="7177" width="8.28515625" style="168" customWidth="1"/>
    <col min="7178" max="7412" width="9.140625" style="168"/>
    <col min="7413" max="7413" width="12" style="168" customWidth="1"/>
    <col min="7414" max="7414" width="9.140625" style="168"/>
    <col min="7415" max="7415" width="10.28515625" style="168" customWidth="1"/>
    <col min="7416" max="7418" width="9.140625" style="168"/>
    <col min="7419" max="7419" width="8.42578125" style="168" customWidth="1"/>
    <col min="7420" max="7420" width="11.28515625" style="168" customWidth="1"/>
    <col min="7421" max="7424" width="9.140625" style="168"/>
    <col min="7425" max="7425" width="10.5703125" style="168" customWidth="1"/>
    <col min="7426" max="7426" width="11.140625" style="168" customWidth="1"/>
    <col min="7427" max="7430" width="9.140625" style="168"/>
    <col min="7431" max="7431" width="8" style="168" customWidth="1"/>
    <col min="7432" max="7432" width="9.140625" style="168"/>
    <col min="7433" max="7433" width="8.28515625" style="168" customWidth="1"/>
    <col min="7434" max="7668" width="9.140625" style="168"/>
    <col min="7669" max="7669" width="12" style="168" customWidth="1"/>
    <col min="7670" max="7670" width="9.140625" style="168"/>
    <col min="7671" max="7671" width="10.28515625" style="168" customWidth="1"/>
    <col min="7672" max="7674" width="9.140625" style="168"/>
    <col min="7675" max="7675" width="8.42578125" style="168" customWidth="1"/>
    <col min="7676" max="7676" width="11.28515625" style="168" customWidth="1"/>
    <col min="7677" max="7680" width="9.140625" style="168"/>
    <col min="7681" max="7681" width="10.5703125" style="168" customWidth="1"/>
    <col min="7682" max="7682" width="11.140625" style="168" customWidth="1"/>
    <col min="7683" max="7686" width="9.140625" style="168"/>
    <col min="7687" max="7687" width="8" style="168" customWidth="1"/>
    <col min="7688" max="7688" width="9.140625" style="168"/>
    <col min="7689" max="7689" width="8.28515625" style="168" customWidth="1"/>
    <col min="7690" max="7924" width="9.140625" style="168"/>
    <col min="7925" max="7925" width="12" style="168" customWidth="1"/>
    <col min="7926" max="7926" width="9.140625" style="168"/>
    <col min="7927" max="7927" width="10.28515625" style="168" customWidth="1"/>
    <col min="7928" max="7930" width="9.140625" style="168"/>
    <col min="7931" max="7931" width="8.42578125" style="168" customWidth="1"/>
    <col min="7932" max="7932" width="11.28515625" style="168" customWidth="1"/>
    <col min="7933" max="7936" width="9.140625" style="168"/>
    <col min="7937" max="7937" width="10.5703125" style="168" customWidth="1"/>
    <col min="7938" max="7938" width="11.140625" style="168" customWidth="1"/>
    <col min="7939" max="7942" width="9.140625" style="168"/>
    <col min="7943" max="7943" width="8" style="168" customWidth="1"/>
    <col min="7944" max="7944" width="9.140625" style="168"/>
    <col min="7945" max="7945" width="8.28515625" style="168" customWidth="1"/>
    <col min="7946" max="8180" width="9.140625" style="168"/>
    <col min="8181" max="8181" width="12" style="168" customWidth="1"/>
    <col min="8182" max="8182" width="9.140625" style="168"/>
    <col min="8183" max="8183" width="10.28515625" style="168" customWidth="1"/>
    <col min="8184" max="8186" width="9.140625" style="168"/>
    <col min="8187" max="8187" width="8.42578125" style="168" customWidth="1"/>
    <col min="8188" max="8188" width="11.28515625" style="168" customWidth="1"/>
    <col min="8189" max="8192" width="9.140625" style="168"/>
    <col min="8193" max="8193" width="10.5703125" style="168" customWidth="1"/>
    <col min="8194" max="8194" width="11.140625" style="168" customWidth="1"/>
    <col min="8195" max="8198" width="9.140625" style="168"/>
    <col min="8199" max="8199" width="8" style="168" customWidth="1"/>
    <col min="8200" max="8200" width="9.140625" style="168"/>
    <col min="8201" max="8201" width="8.28515625" style="168" customWidth="1"/>
    <col min="8202" max="8436" width="9.140625" style="168"/>
    <col min="8437" max="8437" width="12" style="168" customWidth="1"/>
    <col min="8438" max="8438" width="9.140625" style="168"/>
    <col min="8439" max="8439" width="10.28515625" style="168" customWidth="1"/>
    <col min="8440" max="8442" width="9.140625" style="168"/>
    <col min="8443" max="8443" width="8.42578125" style="168" customWidth="1"/>
    <col min="8444" max="8444" width="11.28515625" style="168" customWidth="1"/>
    <col min="8445" max="8448" width="9.140625" style="168"/>
    <col min="8449" max="8449" width="10.5703125" style="168" customWidth="1"/>
    <col min="8450" max="8450" width="11.140625" style="168" customWidth="1"/>
    <col min="8451" max="8454" width="9.140625" style="168"/>
    <col min="8455" max="8455" width="8" style="168" customWidth="1"/>
    <col min="8456" max="8456" width="9.140625" style="168"/>
    <col min="8457" max="8457" width="8.28515625" style="168" customWidth="1"/>
    <col min="8458" max="8692" width="9.140625" style="168"/>
    <col min="8693" max="8693" width="12" style="168" customWidth="1"/>
    <col min="8694" max="8694" width="9.140625" style="168"/>
    <col min="8695" max="8695" width="10.28515625" style="168" customWidth="1"/>
    <col min="8696" max="8698" width="9.140625" style="168"/>
    <col min="8699" max="8699" width="8.42578125" style="168" customWidth="1"/>
    <col min="8700" max="8700" width="11.28515625" style="168" customWidth="1"/>
    <col min="8701" max="8704" width="9.140625" style="168"/>
    <col min="8705" max="8705" width="10.5703125" style="168" customWidth="1"/>
    <col min="8706" max="8706" width="11.140625" style="168" customWidth="1"/>
    <col min="8707" max="8710" width="9.140625" style="168"/>
    <col min="8711" max="8711" width="8" style="168" customWidth="1"/>
    <col min="8712" max="8712" width="9.140625" style="168"/>
    <col min="8713" max="8713" width="8.28515625" style="168" customWidth="1"/>
    <col min="8714" max="8948" width="9.140625" style="168"/>
    <col min="8949" max="8949" width="12" style="168" customWidth="1"/>
    <col min="8950" max="8950" width="9.140625" style="168"/>
    <col min="8951" max="8951" width="10.28515625" style="168" customWidth="1"/>
    <col min="8952" max="8954" width="9.140625" style="168"/>
    <col min="8955" max="8955" width="8.42578125" style="168" customWidth="1"/>
    <col min="8956" max="8956" width="11.28515625" style="168" customWidth="1"/>
    <col min="8957" max="8960" width="9.140625" style="168"/>
    <col min="8961" max="8961" width="10.5703125" style="168" customWidth="1"/>
    <col min="8962" max="8962" width="11.140625" style="168" customWidth="1"/>
    <col min="8963" max="8966" width="9.140625" style="168"/>
    <col min="8967" max="8967" width="8" style="168" customWidth="1"/>
    <col min="8968" max="8968" width="9.140625" style="168"/>
    <col min="8969" max="8969" width="8.28515625" style="168" customWidth="1"/>
    <col min="8970" max="9204" width="9.140625" style="168"/>
    <col min="9205" max="9205" width="12" style="168" customWidth="1"/>
    <col min="9206" max="9206" width="9.140625" style="168"/>
    <col min="9207" max="9207" width="10.28515625" style="168" customWidth="1"/>
    <col min="9208" max="9210" width="9.140625" style="168"/>
    <col min="9211" max="9211" width="8.42578125" style="168" customWidth="1"/>
    <col min="9212" max="9212" width="11.28515625" style="168" customWidth="1"/>
    <col min="9213" max="9216" width="9.140625" style="168"/>
    <col min="9217" max="9217" width="10.5703125" style="168" customWidth="1"/>
    <col min="9218" max="9218" width="11.140625" style="168" customWidth="1"/>
    <col min="9219" max="9222" width="9.140625" style="168"/>
    <col min="9223" max="9223" width="8" style="168" customWidth="1"/>
    <col min="9224" max="9224" width="9.140625" style="168"/>
    <col min="9225" max="9225" width="8.28515625" style="168" customWidth="1"/>
    <col min="9226" max="9460" width="9.140625" style="168"/>
    <col min="9461" max="9461" width="12" style="168" customWidth="1"/>
    <col min="9462" max="9462" width="9.140625" style="168"/>
    <col min="9463" max="9463" width="10.28515625" style="168" customWidth="1"/>
    <col min="9464" max="9466" width="9.140625" style="168"/>
    <col min="9467" max="9467" width="8.42578125" style="168" customWidth="1"/>
    <col min="9468" max="9468" width="11.28515625" style="168" customWidth="1"/>
    <col min="9469" max="9472" width="9.140625" style="168"/>
    <col min="9473" max="9473" width="10.5703125" style="168" customWidth="1"/>
    <col min="9474" max="9474" width="11.140625" style="168" customWidth="1"/>
    <col min="9475" max="9478" width="9.140625" style="168"/>
    <col min="9479" max="9479" width="8" style="168" customWidth="1"/>
    <col min="9480" max="9480" width="9.140625" style="168"/>
    <col min="9481" max="9481" width="8.28515625" style="168" customWidth="1"/>
    <col min="9482" max="9716" width="9.140625" style="168"/>
    <col min="9717" max="9717" width="12" style="168" customWidth="1"/>
    <col min="9718" max="9718" width="9.140625" style="168"/>
    <col min="9719" max="9719" width="10.28515625" style="168" customWidth="1"/>
    <col min="9720" max="9722" width="9.140625" style="168"/>
    <col min="9723" max="9723" width="8.42578125" style="168" customWidth="1"/>
    <col min="9724" max="9724" width="11.28515625" style="168" customWidth="1"/>
    <col min="9725" max="9728" width="9.140625" style="168"/>
    <col min="9729" max="9729" width="10.5703125" style="168" customWidth="1"/>
    <col min="9730" max="9730" width="11.140625" style="168" customWidth="1"/>
    <col min="9731" max="9734" width="9.140625" style="168"/>
    <col min="9735" max="9735" width="8" style="168" customWidth="1"/>
    <col min="9736" max="9736" width="9.140625" style="168"/>
    <col min="9737" max="9737" width="8.28515625" style="168" customWidth="1"/>
    <col min="9738" max="9972" width="9.140625" style="168"/>
    <col min="9973" max="9973" width="12" style="168" customWidth="1"/>
    <col min="9974" max="9974" width="9.140625" style="168"/>
    <col min="9975" max="9975" width="10.28515625" style="168" customWidth="1"/>
    <col min="9976" max="9978" width="9.140625" style="168"/>
    <col min="9979" max="9979" width="8.42578125" style="168" customWidth="1"/>
    <col min="9980" max="9980" width="11.28515625" style="168" customWidth="1"/>
    <col min="9981" max="9984" width="9.140625" style="168"/>
    <col min="9985" max="9985" width="10.5703125" style="168" customWidth="1"/>
    <col min="9986" max="9986" width="11.140625" style="168" customWidth="1"/>
    <col min="9987" max="9990" width="9.140625" style="168"/>
    <col min="9991" max="9991" width="8" style="168" customWidth="1"/>
    <col min="9992" max="9992" width="9.140625" style="168"/>
    <col min="9993" max="9993" width="8.28515625" style="168" customWidth="1"/>
    <col min="9994" max="10228" width="9.140625" style="168"/>
    <col min="10229" max="10229" width="12" style="168" customWidth="1"/>
    <col min="10230" max="10230" width="9.140625" style="168"/>
    <col min="10231" max="10231" width="10.28515625" style="168" customWidth="1"/>
    <col min="10232" max="10234" width="9.140625" style="168"/>
    <col min="10235" max="10235" width="8.42578125" style="168" customWidth="1"/>
    <col min="10236" max="10236" width="11.28515625" style="168" customWidth="1"/>
    <col min="10237" max="10240" width="9.140625" style="168"/>
    <col min="10241" max="10241" width="10.5703125" style="168" customWidth="1"/>
    <col min="10242" max="10242" width="11.140625" style="168" customWidth="1"/>
    <col min="10243" max="10246" width="9.140625" style="168"/>
    <col min="10247" max="10247" width="8" style="168" customWidth="1"/>
    <col min="10248" max="10248" width="9.140625" style="168"/>
    <col min="10249" max="10249" width="8.28515625" style="168" customWidth="1"/>
    <col min="10250" max="10484" width="9.140625" style="168"/>
    <col min="10485" max="10485" width="12" style="168" customWidth="1"/>
    <col min="10486" max="10486" width="9.140625" style="168"/>
    <col min="10487" max="10487" width="10.28515625" style="168" customWidth="1"/>
    <col min="10488" max="10490" width="9.140625" style="168"/>
    <col min="10491" max="10491" width="8.42578125" style="168" customWidth="1"/>
    <col min="10492" max="10492" width="11.28515625" style="168" customWidth="1"/>
    <col min="10493" max="10496" width="9.140625" style="168"/>
    <col min="10497" max="10497" width="10.5703125" style="168" customWidth="1"/>
    <col min="10498" max="10498" width="11.140625" style="168" customWidth="1"/>
    <col min="10499" max="10502" width="9.140625" style="168"/>
    <col min="10503" max="10503" width="8" style="168" customWidth="1"/>
    <col min="10504" max="10504" width="9.140625" style="168"/>
    <col min="10505" max="10505" width="8.28515625" style="168" customWidth="1"/>
    <col min="10506" max="10740" width="9.140625" style="168"/>
    <col min="10741" max="10741" width="12" style="168" customWidth="1"/>
    <col min="10742" max="10742" width="9.140625" style="168"/>
    <col min="10743" max="10743" width="10.28515625" style="168" customWidth="1"/>
    <col min="10744" max="10746" width="9.140625" style="168"/>
    <col min="10747" max="10747" width="8.42578125" style="168" customWidth="1"/>
    <col min="10748" max="10748" width="11.28515625" style="168" customWidth="1"/>
    <col min="10749" max="10752" width="9.140625" style="168"/>
    <col min="10753" max="10753" width="10.5703125" style="168" customWidth="1"/>
    <col min="10754" max="10754" width="11.140625" style="168" customWidth="1"/>
    <col min="10755" max="10758" width="9.140625" style="168"/>
    <col min="10759" max="10759" width="8" style="168" customWidth="1"/>
    <col min="10760" max="10760" width="9.140625" style="168"/>
    <col min="10761" max="10761" width="8.28515625" style="168" customWidth="1"/>
    <col min="10762" max="10996" width="9.140625" style="168"/>
    <col min="10997" max="10997" width="12" style="168" customWidth="1"/>
    <col min="10998" max="10998" width="9.140625" style="168"/>
    <col min="10999" max="10999" width="10.28515625" style="168" customWidth="1"/>
    <col min="11000" max="11002" width="9.140625" style="168"/>
    <col min="11003" max="11003" width="8.42578125" style="168" customWidth="1"/>
    <col min="11004" max="11004" width="11.28515625" style="168" customWidth="1"/>
    <col min="11005" max="11008" width="9.140625" style="168"/>
    <col min="11009" max="11009" width="10.5703125" style="168" customWidth="1"/>
    <col min="11010" max="11010" width="11.140625" style="168" customWidth="1"/>
    <col min="11011" max="11014" width="9.140625" style="168"/>
    <col min="11015" max="11015" width="8" style="168" customWidth="1"/>
    <col min="11016" max="11016" width="9.140625" style="168"/>
    <col min="11017" max="11017" width="8.28515625" style="168" customWidth="1"/>
    <col min="11018" max="11252" width="9.140625" style="168"/>
    <col min="11253" max="11253" width="12" style="168" customWidth="1"/>
    <col min="11254" max="11254" width="9.140625" style="168"/>
    <col min="11255" max="11255" width="10.28515625" style="168" customWidth="1"/>
    <col min="11256" max="11258" width="9.140625" style="168"/>
    <col min="11259" max="11259" width="8.42578125" style="168" customWidth="1"/>
    <col min="11260" max="11260" width="11.28515625" style="168" customWidth="1"/>
    <col min="11261" max="11264" width="9.140625" style="168"/>
    <col min="11265" max="11265" width="10.5703125" style="168" customWidth="1"/>
    <col min="11266" max="11266" width="11.140625" style="168" customWidth="1"/>
    <col min="11267" max="11270" width="9.140625" style="168"/>
    <col min="11271" max="11271" width="8" style="168" customWidth="1"/>
    <col min="11272" max="11272" width="9.140625" style="168"/>
    <col min="11273" max="11273" width="8.28515625" style="168" customWidth="1"/>
    <col min="11274" max="11508" width="9.140625" style="168"/>
    <col min="11509" max="11509" width="12" style="168" customWidth="1"/>
    <col min="11510" max="11510" width="9.140625" style="168"/>
    <col min="11511" max="11511" width="10.28515625" style="168" customWidth="1"/>
    <col min="11512" max="11514" width="9.140625" style="168"/>
    <col min="11515" max="11515" width="8.42578125" style="168" customWidth="1"/>
    <col min="11516" max="11516" width="11.28515625" style="168" customWidth="1"/>
    <col min="11517" max="11520" width="9.140625" style="168"/>
    <col min="11521" max="11521" width="10.5703125" style="168" customWidth="1"/>
    <col min="11522" max="11522" width="11.140625" style="168" customWidth="1"/>
    <col min="11523" max="11526" width="9.140625" style="168"/>
    <col min="11527" max="11527" width="8" style="168" customWidth="1"/>
    <col min="11528" max="11528" width="9.140625" style="168"/>
    <col min="11529" max="11529" width="8.28515625" style="168" customWidth="1"/>
    <col min="11530" max="11764" width="9.140625" style="168"/>
    <col min="11765" max="11765" width="12" style="168" customWidth="1"/>
    <col min="11766" max="11766" width="9.140625" style="168"/>
    <col min="11767" max="11767" width="10.28515625" style="168" customWidth="1"/>
    <col min="11768" max="11770" width="9.140625" style="168"/>
    <col min="11771" max="11771" width="8.42578125" style="168" customWidth="1"/>
    <col min="11772" max="11772" width="11.28515625" style="168" customWidth="1"/>
    <col min="11773" max="11776" width="9.140625" style="168"/>
    <col min="11777" max="11777" width="10.5703125" style="168" customWidth="1"/>
    <col min="11778" max="11778" width="11.140625" style="168" customWidth="1"/>
    <col min="11779" max="11782" width="9.140625" style="168"/>
    <col min="11783" max="11783" width="8" style="168" customWidth="1"/>
    <col min="11784" max="11784" width="9.140625" style="168"/>
    <col min="11785" max="11785" width="8.28515625" style="168" customWidth="1"/>
    <col min="11786" max="12020" width="9.140625" style="168"/>
    <col min="12021" max="12021" width="12" style="168" customWidth="1"/>
    <col min="12022" max="12022" width="9.140625" style="168"/>
    <col min="12023" max="12023" width="10.28515625" style="168" customWidth="1"/>
    <col min="12024" max="12026" width="9.140625" style="168"/>
    <col min="12027" max="12027" width="8.42578125" style="168" customWidth="1"/>
    <col min="12028" max="12028" width="11.28515625" style="168" customWidth="1"/>
    <col min="12029" max="12032" width="9.140625" style="168"/>
    <col min="12033" max="12033" width="10.5703125" style="168" customWidth="1"/>
    <col min="12034" max="12034" width="11.140625" style="168" customWidth="1"/>
    <col min="12035" max="12038" width="9.140625" style="168"/>
    <col min="12039" max="12039" width="8" style="168" customWidth="1"/>
    <col min="12040" max="12040" width="9.140625" style="168"/>
    <col min="12041" max="12041" width="8.28515625" style="168" customWidth="1"/>
    <col min="12042" max="12276" width="9.140625" style="168"/>
    <col min="12277" max="12277" width="12" style="168" customWidth="1"/>
    <col min="12278" max="12278" width="9.140625" style="168"/>
    <col min="12279" max="12279" width="10.28515625" style="168" customWidth="1"/>
    <col min="12280" max="12282" width="9.140625" style="168"/>
    <col min="12283" max="12283" width="8.42578125" style="168" customWidth="1"/>
    <col min="12284" max="12284" width="11.28515625" style="168" customWidth="1"/>
    <col min="12285" max="12288" width="9.140625" style="168"/>
    <col min="12289" max="12289" width="10.5703125" style="168" customWidth="1"/>
    <col min="12290" max="12290" width="11.140625" style="168" customWidth="1"/>
    <col min="12291" max="12294" width="9.140625" style="168"/>
    <col min="12295" max="12295" width="8" style="168" customWidth="1"/>
    <col min="12296" max="12296" width="9.140625" style="168"/>
    <col min="12297" max="12297" width="8.28515625" style="168" customWidth="1"/>
    <col min="12298" max="12532" width="9.140625" style="168"/>
    <col min="12533" max="12533" width="12" style="168" customWidth="1"/>
    <col min="12534" max="12534" width="9.140625" style="168"/>
    <col min="12535" max="12535" width="10.28515625" style="168" customWidth="1"/>
    <col min="12536" max="12538" width="9.140625" style="168"/>
    <col min="12539" max="12539" width="8.42578125" style="168" customWidth="1"/>
    <col min="12540" max="12540" width="11.28515625" style="168" customWidth="1"/>
    <col min="12541" max="12544" width="9.140625" style="168"/>
    <col min="12545" max="12545" width="10.5703125" style="168" customWidth="1"/>
    <col min="12546" max="12546" width="11.140625" style="168" customWidth="1"/>
    <col min="12547" max="12550" width="9.140625" style="168"/>
    <col min="12551" max="12551" width="8" style="168" customWidth="1"/>
    <col min="12552" max="12552" width="9.140625" style="168"/>
    <col min="12553" max="12553" width="8.28515625" style="168" customWidth="1"/>
    <col min="12554" max="12788" width="9.140625" style="168"/>
    <col min="12789" max="12789" width="12" style="168" customWidth="1"/>
    <col min="12790" max="12790" width="9.140625" style="168"/>
    <col min="12791" max="12791" width="10.28515625" style="168" customWidth="1"/>
    <col min="12792" max="12794" width="9.140625" style="168"/>
    <col min="12795" max="12795" width="8.42578125" style="168" customWidth="1"/>
    <col min="12796" max="12796" width="11.28515625" style="168" customWidth="1"/>
    <col min="12797" max="12800" width="9.140625" style="168"/>
    <col min="12801" max="12801" width="10.5703125" style="168" customWidth="1"/>
    <col min="12802" max="12802" width="11.140625" style="168" customWidth="1"/>
    <col min="12803" max="12806" width="9.140625" style="168"/>
    <col min="12807" max="12807" width="8" style="168" customWidth="1"/>
    <col min="12808" max="12808" width="9.140625" style="168"/>
    <col min="12809" max="12809" width="8.28515625" style="168" customWidth="1"/>
    <col min="12810" max="13044" width="9.140625" style="168"/>
    <col min="13045" max="13045" width="12" style="168" customWidth="1"/>
    <col min="13046" max="13046" width="9.140625" style="168"/>
    <col min="13047" max="13047" width="10.28515625" style="168" customWidth="1"/>
    <col min="13048" max="13050" width="9.140625" style="168"/>
    <col min="13051" max="13051" width="8.42578125" style="168" customWidth="1"/>
    <col min="13052" max="13052" width="11.28515625" style="168" customWidth="1"/>
    <col min="13053" max="13056" width="9.140625" style="168"/>
    <col min="13057" max="13057" width="10.5703125" style="168" customWidth="1"/>
    <col min="13058" max="13058" width="11.140625" style="168" customWidth="1"/>
    <col min="13059" max="13062" width="9.140625" style="168"/>
    <col min="13063" max="13063" width="8" style="168" customWidth="1"/>
    <col min="13064" max="13064" width="9.140625" style="168"/>
    <col min="13065" max="13065" width="8.28515625" style="168" customWidth="1"/>
    <col min="13066" max="13300" width="9.140625" style="168"/>
    <col min="13301" max="13301" width="12" style="168" customWidth="1"/>
    <col min="13302" max="13302" width="9.140625" style="168"/>
    <col min="13303" max="13303" width="10.28515625" style="168" customWidth="1"/>
    <col min="13304" max="13306" width="9.140625" style="168"/>
    <col min="13307" max="13307" width="8.42578125" style="168" customWidth="1"/>
    <col min="13308" max="13308" width="11.28515625" style="168" customWidth="1"/>
    <col min="13309" max="13312" width="9.140625" style="168"/>
    <col min="13313" max="13313" width="10.5703125" style="168" customWidth="1"/>
    <col min="13314" max="13314" width="11.140625" style="168" customWidth="1"/>
    <col min="13315" max="13318" width="9.140625" style="168"/>
    <col min="13319" max="13319" width="8" style="168" customWidth="1"/>
    <col min="13320" max="13320" width="9.140625" style="168"/>
    <col min="13321" max="13321" width="8.28515625" style="168" customWidth="1"/>
    <col min="13322" max="13556" width="9.140625" style="168"/>
    <col min="13557" max="13557" width="12" style="168" customWidth="1"/>
    <col min="13558" max="13558" width="9.140625" style="168"/>
    <col min="13559" max="13559" width="10.28515625" style="168" customWidth="1"/>
    <col min="13560" max="13562" width="9.140625" style="168"/>
    <col min="13563" max="13563" width="8.42578125" style="168" customWidth="1"/>
    <col min="13564" max="13564" width="11.28515625" style="168" customWidth="1"/>
    <col min="13565" max="13568" width="9.140625" style="168"/>
    <col min="13569" max="13569" width="10.5703125" style="168" customWidth="1"/>
    <col min="13570" max="13570" width="11.140625" style="168" customWidth="1"/>
    <col min="13571" max="13574" width="9.140625" style="168"/>
    <col min="13575" max="13575" width="8" style="168" customWidth="1"/>
    <col min="13576" max="13576" width="9.140625" style="168"/>
    <col min="13577" max="13577" width="8.28515625" style="168" customWidth="1"/>
    <col min="13578" max="13812" width="9.140625" style="168"/>
    <col min="13813" max="13813" width="12" style="168" customWidth="1"/>
    <col min="13814" max="13814" width="9.140625" style="168"/>
    <col min="13815" max="13815" width="10.28515625" style="168" customWidth="1"/>
    <col min="13816" max="13818" width="9.140625" style="168"/>
    <col min="13819" max="13819" width="8.42578125" style="168" customWidth="1"/>
    <col min="13820" max="13820" width="11.28515625" style="168" customWidth="1"/>
    <col min="13821" max="13824" width="9.140625" style="168"/>
    <col min="13825" max="13825" width="10.5703125" style="168" customWidth="1"/>
    <col min="13826" max="13826" width="11.140625" style="168" customWidth="1"/>
    <col min="13827" max="13830" width="9.140625" style="168"/>
    <col min="13831" max="13831" width="8" style="168" customWidth="1"/>
    <col min="13832" max="13832" width="9.140625" style="168"/>
    <col min="13833" max="13833" width="8.28515625" style="168" customWidth="1"/>
    <col min="13834" max="14068" width="9.140625" style="168"/>
    <col min="14069" max="14069" width="12" style="168" customWidth="1"/>
    <col min="14070" max="14070" width="9.140625" style="168"/>
    <col min="14071" max="14071" width="10.28515625" style="168" customWidth="1"/>
    <col min="14072" max="14074" width="9.140625" style="168"/>
    <col min="14075" max="14075" width="8.42578125" style="168" customWidth="1"/>
    <col min="14076" max="14076" width="11.28515625" style="168" customWidth="1"/>
    <col min="14077" max="14080" width="9.140625" style="168"/>
    <col min="14081" max="14081" width="10.5703125" style="168" customWidth="1"/>
    <col min="14082" max="14082" width="11.140625" style="168" customWidth="1"/>
    <col min="14083" max="14086" width="9.140625" style="168"/>
    <col min="14087" max="14087" width="8" style="168" customWidth="1"/>
    <col min="14088" max="14088" width="9.140625" style="168"/>
    <col min="14089" max="14089" width="8.28515625" style="168" customWidth="1"/>
    <col min="14090" max="14324" width="9.140625" style="168"/>
    <col min="14325" max="14325" width="12" style="168" customWidth="1"/>
    <col min="14326" max="14326" width="9.140625" style="168"/>
    <col min="14327" max="14327" width="10.28515625" style="168" customWidth="1"/>
    <col min="14328" max="14330" width="9.140625" style="168"/>
    <col min="14331" max="14331" width="8.42578125" style="168" customWidth="1"/>
    <col min="14332" max="14332" width="11.28515625" style="168" customWidth="1"/>
    <col min="14333" max="14336" width="9.140625" style="168"/>
    <col min="14337" max="14337" width="10.5703125" style="168" customWidth="1"/>
    <col min="14338" max="14338" width="11.140625" style="168" customWidth="1"/>
    <col min="14339" max="14342" width="9.140625" style="168"/>
    <col min="14343" max="14343" width="8" style="168" customWidth="1"/>
    <col min="14344" max="14344" width="9.140625" style="168"/>
    <col min="14345" max="14345" width="8.28515625" style="168" customWidth="1"/>
    <col min="14346" max="14580" width="9.140625" style="168"/>
    <col min="14581" max="14581" width="12" style="168" customWidth="1"/>
    <col min="14582" max="14582" width="9.140625" style="168"/>
    <col min="14583" max="14583" width="10.28515625" style="168" customWidth="1"/>
    <col min="14584" max="14586" width="9.140625" style="168"/>
    <col min="14587" max="14587" width="8.42578125" style="168" customWidth="1"/>
    <col min="14588" max="14588" width="11.28515625" style="168" customWidth="1"/>
    <col min="14589" max="14592" width="9.140625" style="168"/>
    <col min="14593" max="14593" width="10.5703125" style="168" customWidth="1"/>
    <col min="14594" max="14594" width="11.140625" style="168" customWidth="1"/>
    <col min="14595" max="14598" width="9.140625" style="168"/>
    <col min="14599" max="14599" width="8" style="168" customWidth="1"/>
    <col min="14600" max="14600" width="9.140625" style="168"/>
    <col min="14601" max="14601" width="8.28515625" style="168" customWidth="1"/>
    <col min="14602" max="14836" width="9.140625" style="168"/>
    <col min="14837" max="14837" width="12" style="168" customWidth="1"/>
    <col min="14838" max="14838" width="9.140625" style="168"/>
    <col min="14839" max="14839" width="10.28515625" style="168" customWidth="1"/>
    <col min="14840" max="14842" width="9.140625" style="168"/>
    <col min="14843" max="14843" width="8.42578125" style="168" customWidth="1"/>
    <col min="14844" max="14844" width="11.28515625" style="168" customWidth="1"/>
    <col min="14845" max="14848" width="9.140625" style="168"/>
    <col min="14849" max="14849" width="10.5703125" style="168" customWidth="1"/>
    <col min="14850" max="14850" width="11.140625" style="168" customWidth="1"/>
    <col min="14851" max="14854" width="9.140625" style="168"/>
    <col min="14855" max="14855" width="8" style="168" customWidth="1"/>
    <col min="14856" max="14856" width="9.140625" style="168"/>
    <col min="14857" max="14857" width="8.28515625" style="168" customWidth="1"/>
    <col min="14858" max="15092" width="9.140625" style="168"/>
    <col min="15093" max="15093" width="12" style="168" customWidth="1"/>
    <col min="15094" max="15094" width="9.140625" style="168"/>
    <col min="15095" max="15095" width="10.28515625" style="168" customWidth="1"/>
    <col min="15096" max="15098" width="9.140625" style="168"/>
    <col min="15099" max="15099" width="8.42578125" style="168" customWidth="1"/>
    <col min="15100" max="15100" width="11.28515625" style="168" customWidth="1"/>
    <col min="15101" max="15104" width="9.140625" style="168"/>
    <col min="15105" max="15105" width="10.5703125" style="168" customWidth="1"/>
    <col min="15106" max="15106" width="11.140625" style="168" customWidth="1"/>
    <col min="15107" max="15110" width="9.140625" style="168"/>
    <col min="15111" max="15111" width="8" style="168" customWidth="1"/>
    <col min="15112" max="15112" width="9.140625" style="168"/>
    <col min="15113" max="15113" width="8.28515625" style="168" customWidth="1"/>
    <col min="15114" max="15348" width="9.140625" style="168"/>
    <col min="15349" max="15349" width="12" style="168" customWidth="1"/>
    <col min="15350" max="15350" width="9.140625" style="168"/>
    <col min="15351" max="15351" width="10.28515625" style="168" customWidth="1"/>
    <col min="15352" max="15354" width="9.140625" style="168"/>
    <col min="15355" max="15355" width="8.42578125" style="168" customWidth="1"/>
    <col min="15356" max="15356" width="11.28515625" style="168" customWidth="1"/>
    <col min="15357" max="15360" width="9.140625" style="168"/>
    <col min="15361" max="15361" width="10.5703125" style="168" customWidth="1"/>
    <col min="15362" max="15362" width="11.140625" style="168" customWidth="1"/>
    <col min="15363" max="15366" width="9.140625" style="168"/>
    <col min="15367" max="15367" width="8" style="168" customWidth="1"/>
    <col min="15368" max="15368" width="9.140625" style="168"/>
    <col min="15369" max="15369" width="8.28515625" style="168" customWidth="1"/>
    <col min="15370" max="15604" width="9.140625" style="168"/>
    <col min="15605" max="15605" width="12" style="168" customWidth="1"/>
    <col min="15606" max="15606" width="9.140625" style="168"/>
    <col min="15607" max="15607" width="10.28515625" style="168" customWidth="1"/>
    <col min="15608" max="15610" width="9.140625" style="168"/>
    <col min="15611" max="15611" width="8.42578125" style="168" customWidth="1"/>
    <col min="15612" max="15612" width="11.28515625" style="168" customWidth="1"/>
    <col min="15613" max="15616" width="9.140625" style="168"/>
    <col min="15617" max="15617" width="10.5703125" style="168" customWidth="1"/>
    <col min="15618" max="15618" width="11.140625" style="168" customWidth="1"/>
    <col min="15619" max="15622" width="9.140625" style="168"/>
    <col min="15623" max="15623" width="8" style="168" customWidth="1"/>
    <col min="15624" max="15624" width="9.140625" style="168"/>
    <col min="15625" max="15625" width="8.28515625" style="168" customWidth="1"/>
    <col min="15626" max="15860" width="9.140625" style="168"/>
    <col min="15861" max="15861" width="12" style="168" customWidth="1"/>
    <col min="15862" max="15862" width="9.140625" style="168"/>
    <col min="15863" max="15863" width="10.28515625" style="168" customWidth="1"/>
    <col min="15864" max="15866" width="9.140625" style="168"/>
    <col min="15867" max="15867" width="8.42578125" style="168" customWidth="1"/>
    <col min="15868" max="15868" width="11.28515625" style="168" customWidth="1"/>
    <col min="15869" max="15872" width="9.140625" style="168"/>
    <col min="15873" max="15873" width="10.5703125" style="168" customWidth="1"/>
    <col min="15874" max="15874" width="11.140625" style="168" customWidth="1"/>
    <col min="15875" max="15878" width="9.140625" style="168"/>
    <col min="15879" max="15879" width="8" style="168" customWidth="1"/>
    <col min="15880" max="15880" width="9.140625" style="168"/>
    <col min="15881" max="15881" width="8.28515625" style="168" customWidth="1"/>
    <col min="15882" max="16116" width="9.140625" style="168"/>
    <col min="16117" max="16117" width="12" style="168" customWidth="1"/>
    <col min="16118" max="16118" width="9.140625" style="168"/>
    <col min="16119" max="16119" width="10.28515625" style="168" customWidth="1"/>
    <col min="16120" max="16122" width="9.140625" style="168"/>
    <col min="16123" max="16123" width="8.42578125" style="168" customWidth="1"/>
    <col min="16124" max="16124" width="11.28515625" style="168" customWidth="1"/>
    <col min="16125" max="16128" width="9.140625" style="168"/>
    <col min="16129" max="16129" width="10.5703125" style="168" customWidth="1"/>
    <col min="16130" max="16130" width="11.140625" style="168" customWidth="1"/>
    <col min="16131" max="16134" width="9.140625" style="168"/>
    <col min="16135" max="16135" width="8" style="168" customWidth="1"/>
    <col min="16136" max="16136" width="9.140625" style="168"/>
    <col min="16137" max="16137" width="8.28515625" style="168" customWidth="1"/>
    <col min="16138" max="16384" width="9.140625" style="168"/>
  </cols>
  <sheetData>
    <row r="1" spans="1:15" x14ac:dyDescent="0.25">
      <c r="A1" s="167" t="s">
        <v>217</v>
      </c>
      <c r="B1" s="167"/>
      <c r="C1" s="167"/>
      <c r="D1" s="167"/>
      <c r="E1" s="167"/>
      <c r="F1" s="167"/>
      <c r="G1" s="167"/>
      <c r="H1" s="167"/>
    </row>
    <row r="2" spans="1:15" x14ac:dyDescent="0.25">
      <c r="O2" s="176"/>
    </row>
    <row r="3" spans="1:15" s="412" customFormat="1" ht="30" customHeight="1" x14ac:dyDescent="0.25">
      <c r="A3" s="247"/>
      <c r="B3" s="441" t="s">
        <v>179</v>
      </c>
      <c r="C3" s="441"/>
      <c r="D3" s="441" t="s">
        <v>212</v>
      </c>
      <c r="E3" s="441"/>
      <c r="F3" s="441" t="s">
        <v>89</v>
      </c>
      <c r="G3" s="441"/>
      <c r="H3" s="278" t="s">
        <v>50</v>
      </c>
      <c r="O3" s="419"/>
    </row>
    <row r="4" spans="1:15" x14ac:dyDescent="0.25">
      <c r="B4" s="248" t="s">
        <v>30</v>
      </c>
      <c r="C4" s="249" t="s">
        <v>184</v>
      </c>
      <c r="D4" s="248" t="s">
        <v>30</v>
      </c>
      <c r="E4" s="249" t="s">
        <v>184</v>
      </c>
      <c r="F4" s="248" t="s">
        <v>30</v>
      </c>
      <c r="G4" s="249" t="s">
        <v>184</v>
      </c>
      <c r="H4" s="249" t="s">
        <v>30</v>
      </c>
      <c r="O4" s="176"/>
    </row>
    <row r="5" spans="1:15" x14ac:dyDescent="0.25">
      <c r="A5" s="247" t="s">
        <v>36</v>
      </c>
      <c r="B5" s="216">
        <v>3615068</v>
      </c>
      <c r="C5" s="243">
        <v>0.13305982783670395</v>
      </c>
      <c r="D5" s="216">
        <v>1596066</v>
      </c>
      <c r="E5" s="243">
        <v>5.8746410074725218E-2</v>
      </c>
      <c r="F5" s="216">
        <v>6312146</v>
      </c>
      <c r="G5" s="243">
        <v>0.23233119267469921</v>
      </c>
      <c r="H5" s="216">
        <v>27168741</v>
      </c>
      <c r="J5" s="250"/>
      <c r="O5" s="176"/>
    </row>
    <row r="6" spans="1:15" x14ac:dyDescent="0.25">
      <c r="A6" s="251" t="s">
        <v>37</v>
      </c>
      <c r="B6" s="221">
        <v>151731</v>
      </c>
      <c r="C6" s="240">
        <v>0.13194986755531282</v>
      </c>
      <c r="D6" s="221">
        <v>58703</v>
      </c>
      <c r="E6" s="240">
        <v>5.1049904601561509E-2</v>
      </c>
      <c r="F6" s="221">
        <v>263809</v>
      </c>
      <c r="G6" s="240">
        <v>0.22941628678318551</v>
      </c>
      <c r="H6" s="221">
        <v>1149914</v>
      </c>
      <c r="J6" s="250"/>
      <c r="O6" s="176"/>
    </row>
    <row r="7" spans="1:15" x14ac:dyDescent="0.25">
      <c r="A7" s="252" t="s">
        <v>43</v>
      </c>
      <c r="B7" s="216">
        <v>412169</v>
      </c>
      <c r="C7" s="243">
        <v>0.120546224852874</v>
      </c>
      <c r="D7" s="216">
        <v>175061</v>
      </c>
      <c r="E7" s="243">
        <v>5.1199732801275627E-2</v>
      </c>
      <c r="F7" s="216">
        <v>746612</v>
      </c>
      <c r="G7" s="243">
        <v>0.21836008537724563</v>
      </c>
      <c r="H7" s="216">
        <v>3419178</v>
      </c>
      <c r="J7" s="250"/>
      <c r="O7" s="176"/>
    </row>
    <row r="8" spans="1:15" x14ac:dyDescent="0.25">
      <c r="A8" s="251" t="s">
        <v>44</v>
      </c>
      <c r="B8" s="221">
        <v>364355</v>
      </c>
      <c r="C8" s="188">
        <v>0.1420149594053656</v>
      </c>
      <c r="D8" s="221">
        <v>148468</v>
      </c>
      <c r="E8" s="188">
        <v>5.7868499109373597E-2</v>
      </c>
      <c r="F8" s="221">
        <v>579285</v>
      </c>
      <c r="G8" s="188">
        <v>0.22578840899435221</v>
      </c>
      <c r="H8" s="221">
        <v>2565610</v>
      </c>
      <c r="J8" s="250"/>
      <c r="O8" s="176"/>
    </row>
    <row r="9" spans="1:15" x14ac:dyDescent="0.25">
      <c r="A9" s="252" t="s">
        <v>45</v>
      </c>
      <c r="B9" s="216">
        <v>325184</v>
      </c>
      <c r="C9" s="243">
        <v>0.15041402897231451</v>
      </c>
      <c r="D9" s="216">
        <v>114604</v>
      </c>
      <c r="E9" s="243">
        <v>5.3010140032545054E-2</v>
      </c>
      <c r="F9" s="216">
        <v>569997</v>
      </c>
      <c r="G9" s="243">
        <v>0.26365240993447508</v>
      </c>
      <c r="H9" s="216">
        <v>2161926</v>
      </c>
      <c r="J9" s="250"/>
      <c r="O9" s="176"/>
    </row>
    <row r="10" spans="1:15" x14ac:dyDescent="0.25">
      <c r="A10" s="251" t="s">
        <v>46</v>
      </c>
      <c r="B10" s="221">
        <v>424102</v>
      </c>
      <c r="C10" s="240">
        <v>0.15492106770468042</v>
      </c>
      <c r="D10" s="221">
        <v>144400</v>
      </c>
      <c r="E10" s="240">
        <v>5.2748164772992941E-2</v>
      </c>
      <c r="F10" s="221">
        <v>707813</v>
      </c>
      <c r="G10" s="240">
        <v>0.25855842626361808</v>
      </c>
      <c r="H10" s="221">
        <v>2737536</v>
      </c>
      <c r="J10" s="250"/>
      <c r="O10" s="176"/>
    </row>
    <row r="11" spans="1:15" x14ac:dyDescent="0.25">
      <c r="A11" s="253" t="s">
        <v>47</v>
      </c>
      <c r="B11" s="216">
        <v>373011</v>
      </c>
      <c r="C11" s="243">
        <v>0.13335437863160993</v>
      </c>
      <c r="D11" s="216">
        <v>158767</v>
      </c>
      <c r="E11" s="243">
        <v>5.6760456480384795E-2</v>
      </c>
      <c r="F11" s="216">
        <v>705156</v>
      </c>
      <c r="G11" s="243">
        <v>0.2520988394936115</v>
      </c>
      <c r="H11" s="216">
        <v>2797141</v>
      </c>
      <c r="J11" s="250"/>
      <c r="O11" s="176"/>
    </row>
    <row r="12" spans="1:15" x14ac:dyDescent="0.25">
      <c r="A12" s="251" t="s">
        <v>48</v>
      </c>
      <c r="B12" s="221">
        <v>565313</v>
      </c>
      <c r="C12" s="188">
        <v>0.10644558078352163</v>
      </c>
      <c r="D12" s="221">
        <v>401190</v>
      </c>
      <c r="E12" s="188">
        <v>7.5542049368298697E-2</v>
      </c>
      <c r="F12" s="221">
        <v>963477</v>
      </c>
      <c r="G12" s="188">
        <v>0.18141784964535587</v>
      </c>
      <c r="H12" s="221">
        <v>5310817</v>
      </c>
      <c r="J12" s="250"/>
      <c r="O12" s="176"/>
    </row>
    <row r="13" spans="1:15" x14ac:dyDescent="0.25">
      <c r="A13" s="252" t="s">
        <v>49</v>
      </c>
      <c r="B13" s="216">
        <v>584357</v>
      </c>
      <c r="C13" s="243">
        <v>0.13775396425394043</v>
      </c>
      <c r="D13" s="216">
        <v>250569</v>
      </c>
      <c r="E13" s="243">
        <v>5.9068126280930326E-2</v>
      </c>
      <c r="F13" s="216">
        <v>1074053</v>
      </c>
      <c r="G13" s="243">
        <v>0.25319292584642178</v>
      </c>
      <c r="H13" s="216">
        <v>4242034</v>
      </c>
      <c r="J13" s="250"/>
      <c r="O13" s="176"/>
    </row>
    <row r="14" spans="1:15" x14ac:dyDescent="0.25">
      <c r="A14" s="251" t="s">
        <v>83</v>
      </c>
      <c r="B14" s="221">
        <v>414846</v>
      </c>
      <c r="C14" s="240">
        <v>0.1489794709085914</v>
      </c>
      <c r="D14" s="221">
        <v>144304</v>
      </c>
      <c r="E14" s="240">
        <v>5.1822443918932266E-2</v>
      </c>
      <c r="F14" s="221">
        <v>701944</v>
      </c>
      <c r="G14" s="240">
        <v>0.25208208763603912</v>
      </c>
      <c r="H14" s="221">
        <v>2784585</v>
      </c>
      <c r="J14" s="250"/>
    </row>
    <row r="15" spans="1:15" x14ac:dyDescent="0.25">
      <c r="A15" s="254" t="s">
        <v>38</v>
      </c>
      <c r="B15" s="216">
        <v>101361</v>
      </c>
      <c r="C15" s="243">
        <v>0.1377035951206457</v>
      </c>
      <c r="D15" s="216">
        <v>36057</v>
      </c>
      <c r="E15" s="243">
        <v>4.8985098107409378E-2</v>
      </c>
      <c r="F15" s="216">
        <v>187807</v>
      </c>
      <c r="G15" s="243">
        <v>0.25514447458907374</v>
      </c>
      <c r="H15" s="216">
        <v>736081</v>
      </c>
      <c r="J15" s="250"/>
      <c r="O15" s="176"/>
    </row>
    <row r="16" spans="1:15" x14ac:dyDescent="0.25">
      <c r="A16" s="255" t="s">
        <v>39</v>
      </c>
      <c r="B16" s="221">
        <v>376170</v>
      </c>
      <c r="C16" s="188">
        <v>0.14241235944081465</v>
      </c>
      <c r="D16" s="221">
        <v>141022</v>
      </c>
      <c r="E16" s="188">
        <v>5.338882886211703E-2</v>
      </c>
      <c r="F16" s="221">
        <v>618445</v>
      </c>
      <c r="G16" s="188">
        <v>0.23413406607218709</v>
      </c>
      <c r="H16" s="221">
        <v>2641414</v>
      </c>
      <c r="J16" s="250"/>
    </row>
    <row r="17" spans="1:11" x14ac:dyDescent="0.25">
      <c r="A17" s="254" t="s">
        <v>40</v>
      </c>
      <c r="B17" s="216">
        <v>179310</v>
      </c>
      <c r="C17" s="243">
        <v>0.12829869533299276</v>
      </c>
      <c r="D17" s="216">
        <v>62718</v>
      </c>
      <c r="E17" s="243">
        <v>4.487556507665294E-2</v>
      </c>
      <c r="F17" s="216">
        <v>342868</v>
      </c>
      <c r="G17" s="243">
        <v>0.24532662468034441</v>
      </c>
      <c r="H17" s="216">
        <v>1397598</v>
      </c>
      <c r="J17" s="250"/>
    </row>
    <row r="18" spans="1:11" x14ac:dyDescent="0.25">
      <c r="A18" s="256" t="s">
        <v>41</v>
      </c>
      <c r="B18" s="257">
        <v>4271909</v>
      </c>
      <c r="C18" s="258">
        <v>0.13373188077548862</v>
      </c>
      <c r="D18" s="257">
        <v>1835863</v>
      </c>
      <c r="E18" s="258">
        <v>5.7471592170182204E-2</v>
      </c>
      <c r="F18" s="257">
        <v>7461266</v>
      </c>
      <c r="G18" s="258">
        <v>0.23357452959466293</v>
      </c>
      <c r="H18" s="259">
        <v>31943834</v>
      </c>
      <c r="J18" s="250"/>
    </row>
    <row r="19" spans="1:11" x14ac:dyDescent="0.25">
      <c r="A19" s="260"/>
      <c r="B19" s="176"/>
    </row>
    <row r="20" spans="1:11" s="195" customFormat="1" ht="15" customHeight="1" x14ac:dyDescent="0.2">
      <c r="A20" s="25" t="s">
        <v>209</v>
      </c>
      <c r="B20" s="261"/>
      <c r="C20" s="261"/>
      <c r="D20" s="261"/>
      <c r="E20" s="261"/>
      <c r="F20" s="261"/>
      <c r="G20" s="196"/>
      <c r="H20" s="196"/>
      <c r="I20" s="196"/>
      <c r="J20" s="196"/>
      <c r="K20" s="196"/>
    </row>
    <row r="21" spans="1:11" x14ac:dyDescent="0.25">
      <c r="A21" s="168"/>
      <c r="B21" s="445"/>
      <c r="C21" s="445"/>
      <c r="D21" s="445"/>
      <c r="E21" s="445"/>
      <c r="F21" s="445"/>
      <c r="G21" s="445"/>
      <c r="H21" s="445"/>
      <c r="I21" s="445"/>
      <c r="J21" s="445"/>
      <c r="K21" s="445"/>
    </row>
    <row r="22" spans="1:11" s="12" customFormat="1" x14ac:dyDescent="0.25">
      <c r="A22" s="41" t="s">
        <v>28</v>
      </c>
      <c r="B22" s="444"/>
      <c r="C22" s="444"/>
      <c r="D22" s="444"/>
      <c r="E22" s="444"/>
      <c r="F22" s="262"/>
      <c r="G22" s="444"/>
      <c r="H22" s="444"/>
      <c r="I22" s="444"/>
      <c r="J22" s="444"/>
      <c r="K22" s="262"/>
    </row>
    <row r="23" spans="1:11" x14ac:dyDescent="0.25">
      <c r="A23" s="168"/>
      <c r="B23" s="263"/>
      <c r="C23" s="264"/>
      <c r="D23" s="263"/>
      <c r="E23" s="264"/>
      <c r="F23" s="264"/>
      <c r="G23" s="263"/>
      <c r="H23" s="264"/>
      <c r="I23" s="263"/>
      <c r="J23" s="264"/>
      <c r="K23" s="264"/>
    </row>
    <row r="24" spans="1:11" x14ac:dyDescent="0.25">
      <c r="A24" s="265"/>
      <c r="B24" s="266"/>
      <c r="C24" s="267"/>
      <c r="D24" s="266"/>
      <c r="E24" s="267"/>
      <c r="F24" s="266"/>
      <c r="G24" s="268"/>
      <c r="H24" s="269"/>
      <c r="I24" s="266"/>
      <c r="J24" s="267"/>
      <c r="K24" s="266"/>
    </row>
    <row r="25" spans="1:11" x14ac:dyDescent="0.25">
      <c r="A25" s="270"/>
      <c r="B25" s="266"/>
      <c r="C25" s="267"/>
      <c r="D25" s="266"/>
      <c r="E25" s="267"/>
      <c r="F25" s="266"/>
      <c r="G25" s="266"/>
      <c r="H25" s="269"/>
      <c r="I25" s="266"/>
      <c r="J25" s="267"/>
      <c r="K25" s="266"/>
    </row>
    <row r="26" spans="1:11" x14ac:dyDescent="0.25">
      <c r="A26" s="270"/>
      <c r="B26" s="266"/>
      <c r="C26" s="267"/>
      <c r="D26" s="266"/>
      <c r="E26" s="267"/>
      <c r="F26" s="266"/>
      <c r="G26" s="266"/>
      <c r="H26" s="269"/>
      <c r="I26" s="266"/>
      <c r="J26" s="267"/>
      <c r="K26" s="266"/>
    </row>
    <row r="27" spans="1:11" x14ac:dyDescent="0.25">
      <c r="A27" s="270"/>
      <c r="B27" s="266"/>
      <c r="C27" s="267"/>
      <c r="D27" s="266"/>
      <c r="E27" s="267"/>
      <c r="F27" s="266"/>
      <c r="G27" s="266"/>
      <c r="H27" s="269"/>
      <c r="I27" s="266"/>
      <c r="J27" s="267"/>
      <c r="K27" s="266"/>
    </row>
    <row r="28" spans="1:11" x14ac:dyDescent="0.25">
      <c r="A28" s="270"/>
      <c r="B28" s="266"/>
      <c r="C28" s="267"/>
      <c r="D28" s="266"/>
      <c r="E28" s="267"/>
      <c r="F28" s="266"/>
      <c r="G28" s="266"/>
      <c r="H28" s="269"/>
      <c r="I28" s="266"/>
      <c r="J28" s="267"/>
      <c r="K28" s="266"/>
    </row>
    <row r="29" spans="1:11" x14ac:dyDescent="0.25">
      <c r="A29" s="270"/>
      <c r="B29" s="266"/>
      <c r="C29" s="267"/>
      <c r="D29" s="266"/>
      <c r="E29" s="267"/>
      <c r="F29" s="266"/>
      <c r="G29" s="266"/>
      <c r="H29" s="269"/>
      <c r="I29" s="266"/>
      <c r="J29" s="267"/>
      <c r="K29" s="266"/>
    </row>
    <row r="30" spans="1:11" x14ac:dyDescent="0.25">
      <c r="A30" s="271"/>
      <c r="B30" s="266"/>
      <c r="C30" s="267"/>
      <c r="D30" s="266"/>
      <c r="E30" s="267"/>
      <c r="F30" s="266"/>
      <c r="G30" s="266"/>
      <c r="H30" s="269"/>
      <c r="I30" s="266"/>
      <c r="J30" s="267"/>
      <c r="K30" s="266"/>
    </row>
    <row r="31" spans="1:11" x14ac:dyDescent="0.25">
      <c r="A31" s="270"/>
      <c r="B31" s="266"/>
      <c r="C31" s="267"/>
      <c r="D31" s="266"/>
      <c r="E31" s="267"/>
      <c r="F31" s="266"/>
      <c r="G31" s="266"/>
      <c r="H31" s="269"/>
      <c r="I31" s="266"/>
      <c r="J31" s="267"/>
      <c r="K31" s="266"/>
    </row>
    <row r="32" spans="1:11" x14ac:dyDescent="0.25">
      <c r="A32" s="270"/>
      <c r="B32" s="266"/>
      <c r="C32" s="267"/>
      <c r="D32" s="266"/>
      <c r="E32" s="267"/>
      <c r="F32" s="266"/>
      <c r="G32" s="266"/>
      <c r="H32" s="269"/>
      <c r="I32" s="266"/>
      <c r="J32" s="267"/>
      <c r="K32" s="266"/>
    </row>
    <row r="33" spans="1:11" x14ac:dyDescent="0.25">
      <c r="A33" s="270"/>
      <c r="B33" s="266"/>
      <c r="C33" s="267"/>
      <c r="D33" s="266"/>
      <c r="E33" s="267"/>
      <c r="F33" s="266"/>
      <c r="G33" s="266"/>
      <c r="H33" s="269"/>
      <c r="I33" s="266"/>
      <c r="J33" s="267"/>
      <c r="K33" s="266"/>
    </row>
    <row r="34" spans="1:11" x14ac:dyDescent="0.25">
      <c r="A34" s="272"/>
      <c r="B34" s="266"/>
      <c r="C34" s="267"/>
      <c r="D34" s="266"/>
      <c r="E34" s="267"/>
      <c r="F34" s="266"/>
      <c r="G34" s="266"/>
      <c r="H34" s="269"/>
      <c r="I34" s="266"/>
      <c r="J34" s="267"/>
      <c r="K34" s="266"/>
    </row>
    <row r="35" spans="1:11" x14ac:dyDescent="0.25">
      <c r="A35" s="272"/>
      <c r="B35" s="266"/>
      <c r="C35" s="267"/>
      <c r="D35" s="266"/>
      <c r="E35" s="267"/>
      <c r="F35" s="266"/>
      <c r="G35" s="266"/>
      <c r="H35" s="269"/>
      <c r="I35" s="266"/>
      <c r="J35" s="267"/>
      <c r="K35" s="266"/>
    </row>
    <row r="36" spans="1:11" x14ac:dyDescent="0.25">
      <c r="A36" s="272"/>
      <c r="B36" s="266"/>
      <c r="C36" s="267"/>
      <c r="D36" s="266"/>
      <c r="E36" s="267"/>
      <c r="F36" s="266"/>
      <c r="G36" s="266"/>
      <c r="H36" s="269"/>
      <c r="I36" s="266"/>
      <c r="J36" s="267"/>
      <c r="K36" s="266"/>
    </row>
    <row r="37" spans="1:11" x14ac:dyDescent="0.25">
      <c r="A37" s="256"/>
      <c r="B37" s="176"/>
      <c r="C37" s="188"/>
      <c r="D37" s="176"/>
      <c r="E37" s="188"/>
      <c r="F37" s="273"/>
      <c r="G37" s="274"/>
      <c r="H37" s="275"/>
      <c r="I37" s="176"/>
      <c r="J37" s="188"/>
      <c r="K37" s="273"/>
    </row>
    <row r="40" spans="1:11" x14ac:dyDescent="0.25">
      <c r="C40" s="176"/>
      <c r="D40" s="176"/>
      <c r="E40" s="176"/>
    </row>
    <row r="41" spans="1:11" x14ac:dyDescent="0.25">
      <c r="C41" s="176"/>
      <c r="D41" s="176"/>
      <c r="E41" s="176"/>
    </row>
    <row r="42" spans="1:11" x14ac:dyDescent="0.25">
      <c r="C42" s="176"/>
      <c r="D42" s="176"/>
      <c r="E42" s="176"/>
    </row>
    <row r="43" spans="1:11" x14ac:dyDescent="0.25">
      <c r="C43" s="176"/>
      <c r="D43" s="176"/>
      <c r="E43" s="176"/>
    </row>
    <row r="44" spans="1:11" x14ac:dyDescent="0.25">
      <c r="C44" s="176"/>
      <c r="D44" s="176"/>
      <c r="E44" s="176"/>
    </row>
    <row r="45" spans="1:11" x14ac:dyDescent="0.25">
      <c r="C45" s="176"/>
      <c r="D45" s="176"/>
      <c r="E45" s="176"/>
    </row>
    <row r="46" spans="1:11" x14ac:dyDescent="0.25">
      <c r="C46" s="176"/>
      <c r="D46" s="176"/>
      <c r="E46" s="176"/>
    </row>
    <row r="47" spans="1:11" x14ac:dyDescent="0.25">
      <c r="C47" s="176"/>
      <c r="D47" s="176"/>
      <c r="E47" s="176"/>
    </row>
    <row r="48" spans="1:11" x14ac:dyDescent="0.25">
      <c r="C48" s="176"/>
      <c r="D48" s="176"/>
      <c r="E48" s="176"/>
    </row>
    <row r="49" spans="3:5" x14ac:dyDescent="0.25">
      <c r="C49" s="176"/>
      <c r="D49" s="176"/>
      <c r="E49" s="176"/>
    </row>
    <row r="50" spans="3:5" x14ac:dyDescent="0.25">
      <c r="C50" s="176"/>
      <c r="D50" s="176"/>
      <c r="E50" s="176"/>
    </row>
    <row r="51" spans="3:5" x14ac:dyDescent="0.25">
      <c r="C51" s="176"/>
      <c r="D51" s="176"/>
      <c r="E51" s="176"/>
    </row>
    <row r="52" spans="3:5" x14ac:dyDescent="0.25">
      <c r="C52" s="176"/>
    </row>
    <row r="53" spans="3:5" x14ac:dyDescent="0.25">
      <c r="C53" s="176"/>
    </row>
  </sheetData>
  <mergeCells count="9">
    <mergeCell ref="B22:C22"/>
    <mergeCell ref="D22:E22"/>
    <mergeCell ref="G22:H22"/>
    <mergeCell ref="I22:J22"/>
    <mergeCell ref="B3:C3"/>
    <mergeCell ref="D3:E3"/>
    <mergeCell ref="F3:G3"/>
    <mergeCell ref="B21:F21"/>
    <mergeCell ref="G21:K21"/>
  </mergeCells>
  <hyperlinks>
    <hyperlink ref="A22" location="Index!A1" display="Back to index" xr:uid="{12D8E4BB-C787-445F-B375-852CF9017035}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8707B-7272-4D8F-A97A-85B66C181C8E}">
  <dimension ref="A1:K25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4" sqref="D14"/>
    </sheetView>
  </sheetViews>
  <sheetFormatPr defaultColWidth="15.42578125" defaultRowHeight="15" x14ac:dyDescent="0.25"/>
  <cols>
    <col min="1" max="1" width="26" style="49" customWidth="1"/>
    <col min="2" max="4" width="13.7109375" style="49" customWidth="1"/>
    <col min="5" max="5" width="16.28515625" style="49" customWidth="1"/>
    <col min="6" max="10" width="13.7109375" style="49" customWidth="1"/>
    <col min="11" max="16384" width="15.42578125" style="49"/>
  </cols>
  <sheetData>
    <row r="1" spans="1:11" x14ac:dyDescent="0.25">
      <c r="A1" s="79" t="s">
        <v>218</v>
      </c>
    </row>
    <row r="3" spans="1:11" s="201" customFormat="1" ht="51" customHeight="1" x14ac:dyDescent="0.25">
      <c r="A3" s="276"/>
      <c r="B3" s="427" t="s">
        <v>51</v>
      </c>
      <c r="C3" s="427" t="s">
        <v>32</v>
      </c>
      <c r="D3" s="427" t="s">
        <v>31</v>
      </c>
      <c r="E3" s="427" t="s">
        <v>56</v>
      </c>
      <c r="F3" s="427" t="s">
        <v>91</v>
      </c>
      <c r="G3" s="441" t="s">
        <v>182</v>
      </c>
      <c r="H3" s="441"/>
      <c r="I3" s="278" t="s">
        <v>50</v>
      </c>
      <c r="J3" s="427" t="s">
        <v>219</v>
      </c>
    </row>
    <row r="4" spans="1:11" ht="30" x14ac:dyDescent="0.25">
      <c r="A4" s="279"/>
      <c r="B4" s="280" t="s">
        <v>183</v>
      </c>
      <c r="C4" s="280" t="s">
        <v>183</v>
      </c>
      <c r="D4" s="280" t="s">
        <v>183</v>
      </c>
      <c r="E4" s="280" t="s">
        <v>183</v>
      </c>
      <c r="F4" s="280" t="s">
        <v>183</v>
      </c>
      <c r="G4" s="280" t="s">
        <v>30</v>
      </c>
      <c r="H4" s="280" t="s">
        <v>184</v>
      </c>
      <c r="I4" s="280" t="s">
        <v>79</v>
      </c>
      <c r="J4" s="280" t="s">
        <v>35</v>
      </c>
    </row>
    <row r="5" spans="1:11" x14ac:dyDescent="0.25">
      <c r="A5" s="281" t="s">
        <v>36</v>
      </c>
      <c r="B5" s="282">
        <v>5.2563112730710923E-3</v>
      </c>
      <c r="C5" s="282">
        <v>0.41134285927943154</v>
      </c>
      <c r="D5" s="282">
        <v>0.17410879972408311</v>
      </c>
      <c r="E5" s="282">
        <v>0.21255978215509946</v>
      </c>
      <c r="F5" s="282">
        <v>0.19673224756831478</v>
      </c>
      <c r="G5" s="283">
        <v>5068193</v>
      </c>
      <c r="H5" s="282">
        <v>0.18927767845352134</v>
      </c>
      <c r="I5" s="283">
        <v>26776496</v>
      </c>
      <c r="J5" s="433">
        <v>1.6697435905665785E-2</v>
      </c>
      <c r="K5" s="204"/>
    </row>
    <row r="6" spans="1:11" x14ac:dyDescent="0.25">
      <c r="A6" s="284" t="s">
        <v>37</v>
      </c>
      <c r="B6" s="285">
        <v>6.6916609861395141E-3</v>
      </c>
      <c r="C6" s="285">
        <v>0.53480458986593959</v>
      </c>
      <c r="D6" s="285">
        <v>0.19246762099522835</v>
      </c>
      <c r="E6" s="285">
        <v>8.7934560327198361E-2</v>
      </c>
      <c r="F6" s="285">
        <v>0.17655078391274712</v>
      </c>
      <c r="G6" s="286">
        <v>176040</v>
      </c>
      <c r="H6" s="285">
        <v>0.17612119186945183</v>
      </c>
      <c r="I6" s="287">
        <v>999539</v>
      </c>
      <c r="J6" s="434">
        <v>1.6502869813260039E-2</v>
      </c>
    </row>
    <row r="7" spans="1:11" x14ac:dyDescent="0.25">
      <c r="A7" s="288" t="s">
        <v>43</v>
      </c>
      <c r="B7" s="282">
        <v>2.4593296361106387E-3</v>
      </c>
      <c r="C7" s="282">
        <v>0.54150781591414832</v>
      </c>
      <c r="D7" s="282">
        <v>0.16480799858108566</v>
      </c>
      <c r="E7" s="282">
        <v>0.1150070305743129</v>
      </c>
      <c r="F7" s="282">
        <v>0.1742851030449975</v>
      </c>
      <c r="G7" s="283">
        <v>546897</v>
      </c>
      <c r="H7" s="282">
        <v>0.18511891645434911</v>
      </c>
      <c r="I7" s="283">
        <v>2954301</v>
      </c>
      <c r="J7" s="433">
        <v>1.079555535841022E-2</v>
      </c>
    </row>
    <row r="8" spans="1:11" x14ac:dyDescent="0.25">
      <c r="A8" s="284" t="s">
        <v>44</v>
      </c>
      <c r="B8" s="285" t="s">
        <v>73</v>
      </c>
      <c r="C8" s="285">
        <v>0.5636431253416494</v>
      </c>
      <c r="D8" s="285">
        <v>0.17392979720586785</v>
      </c>
      <c r="E8" s="285">
        <v>0.10175103727003074</v>
      </c>
      <c r="F8" s="285">
        <v>0.15440089254509773</v>
      </c>
      <c r="G8" s="286">
        <v>446364</v>
      </c>
      <c r="H8" s="285">
        <v>0.18700338929084639</v>
      </c>
      <c r="I8" s="287">
        <v>2386930</v>
      </c>
      <c r="J8" s="434">
        <v>2.5044895259703576E-2</v>
      </c>
    </row>
    <row r="9" spans="1:11" x14ac:dyDescent="0.25">
      <c r="A9" s="288" t="s">
        <v>45</v>
      </c>
      <c r="B9" s="282">
        <v>1.1777327227271223E-2</v>
      </c>
      <c r="C9" s="282">
        <v>0.59056537787166874</v>
      </c>
      <c r="D9" s="282">
        <v>0.16622714362006305</v>
      </c>
      <c r="E9" s="282">
        <v>8.7606867902057253E-2</v>
      </c>
      <c r="F9" s="282">
        <v>0.1416091269559957</v>
      </c>
      <c r="G9" s="283">
        <v>423186</v>
      </c>
      <c r="H9" s="282">
        <v>0.19003888471506022</v>
      </c>
      <c r="I9" s="283">
        <v>2226839</v>
      </c>
      <c r="J9" s="433">
        <v>-1.6231238528430618E-3</v>
      </c>
    </row>
    <row r="10" spans="1:11" x14ac:dyDescent="0.25">
      <c r="A10" s="284" t="s">
        <v>46</v>
      </c>
      <c r="B10" s="285">
        <v>3.6992901164618411E-3</v>
      </c>
      <c r="C10" s="285">
        <v>0.57168836770651321</v>
      </c>
      <c r="D10" s="285">
        <v>0.13633090369417253</v>
      </c>
      <c r="E10" s="285">
        <v>9.4172886981569351E-2</v>
      </c>
      <c r="F10" s="285">
        <v>0.19215289911758041</v>
      </c>
      <c r="G10" s="286">
        <v>547132</v>
      </c>
      <c r="H10" s="285">
        <v>0.21247918924765175</v>
      </c>
      <c r="I10" s="287">
        <v>2574991</v>
      </c>
      <c r="J10" s="434">
        <v>3.6655007900929543E-2</v>
      </c>
    </row>
    <row r="11" spans="1:11" x14ac:dyDescent="0.25">
      <c r="A11" s="289" t="s">
        <v>47</v>
      </c>
      <c r="B11" s="282">
        <v>2.7353038165819116E-3</v>
      </c>
      <c r="C11" s="282">
        <v>0.37952861134734539</v>
      </c>
      <c r="D11" s="282">
        <v>0.22561223250082441</v>
      </c>
      <c r="E11" s="282">
        <v>0.18394918166513355</v>
      </c>
      <c r="F11" s="282">
        <v>0.20774250655188573</v>
      </c>
      <c r="G11" s="283">
        <v>576170</v>
      </c>
      <c r="H11" s="282">
        <v>0.18496623275562352</v>
      </c>
      <c r="I11" s="283">
        <v>3115001</v>
      </c>
      <c r="J11" s="433">
        <v>4.3969683078367031E-2</v>
      </c>
    </row>
    <row r="12" spans="1:11" x14ac:dyDescent="0.25">
      <c r="A12" s="284" t="s">
        <v>48</v>
      </c>
      <c r="B12" s="285">
        <v>7.8208459610853934E-3</v>
      </c>
      <c r="C12" s="285">
        <v>0.17474640680967032</v>
      </c>
      <c r="D12" s="285">
        <v>0.14554115866262873</v>
      </c>
      <c r="E12" s="285">
        <v>0.4653513592771395</v>
      </c>
      <c r="F12" s="285">
        <v>0.20634840137895605</v>
      </c>
      <c r="G12" s="286">
        <v>907063</v>
      </c>
      <c r="H12" s="285">
        <v>0.15048139087572096</v>
      </c>
      <c r="I12" s="287">
        <v>6027742</v>
      </c>
      <c r="J12" s="434">
        <v>3.1886138647651857E-2</v>
      </c>
    </row>
    <row r="13" spans="1:11" x14ac:dyDescent="0.25">
      <c r="A13" s="288" t="s">
        <v>49</v>
      </c>
      <c r="B13" s="282" t="s">
        <v>73</v>
      </c>
      <c r="C13" s="282">
        <v>0.33309745119789874</v>
      </c>
      <c r="D13" s="282">
        <v>0.19413418505909805</v>
      </c>
      <c r="E13" s="282">
        <v>0.28614203079643158</v>
      </c>
      <c r="F13" s="282">
        <v>0.18185450109865822</v>
      </c>
      <c r="G13" s="283">
        <v>941148</v>
      </c>
      <c r="H13" s="282">
        <v>0.22347733996932123</v>
      </c>
      <c r="I13" s="283">
        <v>4211380</v>
      </c>
      <c r="J13" s="433">
        <v>-2.3303165307704522E-2</v>
      </c>
    </row>
    <row r="14" spans="1:11" x14ac:dyDescent="0.25">
      <c r="A14" s="284" t="s">
        <v>83</v>
      </c>
      <c r="B14" s="285" t="s">
        <v>73</v>
      </c>
      <c r="C14" s="285">
        <v>0.375844170783807</v>
      </c>
      <c r="D14" s="285">
        <v>0.18071452796845652</v>
      </c>
      <c r="E14" s="285">
        <v>0.13389515522825585</v>
      </c>
      <c r="F14" s="285">
        <v>0.20098652698470626</v>
      </c>
      <c r="G14" s="286">
        <v>504193</v>
      </c>
      <c r="H14" s="285">
        <v>0.22115929963202477</v>
      </c>
      <c r="I14" s="287">
        <v>2279773</v>
      </c>
      <c r="J14" s="434">
        <v>3.094092556961197E-2</v>
      </c>
    </row>
    <row r="15" spans="1:11" x14ac:dyDescent="0.25">
      <c r="A15" s="290" t="s">
        <v>40</v>
      </c>
      <c r="B15" s="282">
        <v>7.9096206717459774E-3</v>
      </c>
      <c r="C15" s="282">
        <v>0.54896102844128059</v>
      </c>
      <c r="D15" s="282">
        <v>0.19591558624107189</v>
      </c>
      <c r="E15" s="282">
        <v>7.4007366429854532E-2</v>
      </c>
      <c r="F15" s="282">
        <v>0.17144341047595904</v>
      </c>
      <c r="G15" s="283">
        <v>209871</v>
      </c>
      <c r="H15" s="282">
        <v>0.19443337860548193</v>
      </c>
      <c r="I15" s="283">
        <v>1079398</v>
      </c>
      <c r="J15" s="433">
        <v>2.1220378570385869E-2</v>
      </c>
    </row>
    <row r="16" spans="1:11" x14ac:dyDescent="0.25">
      <c r="A16" s="291" t="s">
        <v>39</v>
      </c>
      <c r="B16" s="285">
        <v>5.5807139973470213E-2</v>
      </c>
      <c r="C16" s="285">
        <v>0.35478170598073705</v>
      </c>
      <c r="D16" s="285">
        <v>0.19740008074283408</v>
      </c>
      <c r="E16" s="285">
        <v>0.11127285310571544</v>
      </c>
      <c r="F16" s="285">
        <v>0.27971393967356828</v>
      </c>
      <c r="G16" s="286">
        <v>433475</v>
      </c>
      <c r="H16" s="285">
        <v>0.1941026120956858</v>
      </c>
      <c r="I16" s="287">
        <v>2233226</v>
      </c>
      <c r="J16" s="434">
        <v>1.4812196241115492E-2</v>
      </c>
    </row>
    <row r="17" spans="1:10" s="295" customFormat="1" x14ac:dyDescent="0.25">
      <c r="A17" s="292" t="s">
        <v>38</v>
      </c>
      <c r="B17" s="293">
        <v>8.0136909855277362E-3</v>
      </c>
      <c r="C17" s="293">
        <v>0.53275047434800404</v>
      </c>
      <c r="D17" s="293">
        <v>0.2332527251757878</v>
      </c>
      <c r="E17" s="293">
        <v>9.8210498902488938E-2</v>
      </c>
      <c r="F17" s="293">
        <v>0.12608355965623722</v>
      </c>
      <c r="G17" s="283">
        <v>134395</v>
      </c>
      <c r="H17" s="293">
        <v>0.18513824583251254</v>
      </c>
      <c r="I17" s="294">
        <v>725917</v>
      </c>
      <c r="J17" s="433">
        <v>2.0470922330465682E-2</v>
      </c>
    </row>
    <row r="18" spans="1:10" x14ac:dyDescent="0.25">
      <c r="A18" s="74" t="s">
        <v>41</v>
      </c>
      <c r="B18" s="296">
        <v>9.1632919564264663E-3</v>
      </c>
      <c r="C18" s="296">
        <v>0.41488049642708935</v>
      </c>
      <c r="D18" s="296">
        <v>0.17797840345101398</v>
      </c>
      <c r="E18" s="296">
        <v>0.19744646449994133</v>
      </c>
      <c r="F18" s="296">
        <v>0.20053134366552888</v>
      </c>
      <c r="G18" s="297">
        <v>5845934</v>
      </c>
      <c r="H18" s="296">
        <v>0.1897104326047053</v>
      </c>
      <c r="I18" s="298">
        <v>30815037</v>
      </c>
      <c r="J18" s="435">
        <v>1.6805483228085994E-2</v>
      </c>
    </row>
    <row r="20" spans="1:10" s="25" customFormat="1" ht="11.25" x14ac:dyDescent="0.2">
      <c r="A20" s="29" t="s">
        <v>287</v>
      </c>
    </row>
    <row r="21" spans="1:10" s="25" customFormat="1" ht="11.25" x14ac:dyDescent="0.2">
      <c r="A21" s="63" t="s">
        <v>187</v>
      </c>
    </row>
    <row r="22" spans="1:10" s="25" customFormat="1" ht="11.25" x14ac:dyDescent="0.2">
      <c r="A22" s="25" t="s">
        <v>220</v>
      </c>
    </row>
    <row r="23" spans="1:10" s="25" customFormat="1" ht="11.25" x14ac:dyDescent="0.2">
      <c r="A23" s="25" t="s">
        <v>221</v>
      </c>
    </row>
    <row r="24" spans="1:10" s="25" customFormat="1" ht="11.25" x14ac:dyDescent="0.2"/>
    <row r="25" spans="1:10" s="12" customFormat="1" x14ac:dyDescent="0.25">
      <c r="A25" s="41" t="s">
        <v>28</v>
      </c>
      <c r="B25" s="41"/>
    </row>
  </sheetData>
  <mergeCells count="1">
    <mergeCell ref="G3:H3"/>
  </mergeCells>
  <hyperlinks>
    <hyperlink ref="A25:B25" location="Index!A1" display="Back to index" xr:uid="{50937492-CD31-4852-BAB7-D1A1866AA912}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77B2B-B01A-4EF0-B60E-5A4A9E750286}">
  <dimension ref="A1:V42"/>
  <sheetViews>
    <sheetView showGridLines="0" topLeftCell="A13" workbookViewId="0">
      <selection activeCell="P18" sqref="P18"/>
    </sheetView>
  </sheetViews>
  <sheetFormatPr defaultColWidth="9.140625" defaultRowHeight="15" x14ac:dyDescent="0.25"/>
  <cols>
    <col min="1" max="1" width="8.42578125" style="18" customWidth="1"/>
    <col min="2" max="2" width="9.85546875" style="168" bestFit="1" customWidth="1"/>
    <col min="3" max="3" width="13.7109375" style="168" customWidth="1"/>
    <col min="4" max="11" width="10.5703125" style="168" customWidth="1"/>
    <col min="12" max="15" width="9.140625" style="49"/>
    <col min="16" max="262" width="9.140625" style="168"/>
    <col min="263" max="263" width="13.7109375" style="168" customWidth="1"/>
    <col min="264" max="271" width="10.5703125" style="168" customWidth="1"/>
    <col min="272" max="518" width="9.140625" style="168"/>
    <col min="519" max="519" width="13.7109375" style="168" customWidth="1"/>
    <col min="520" max="527" width="10.5703125" style="168" customWidth="1"/>
    <col min="528" max="774" width="9.140625" style="168"/>
    <col min="775" max="775" width="13.7109375" style="168" customWidth="1"/>
    <col min="776" max="783" width="10.5703125" style="168" customWidth="1"/>
    <col min="784" max="1030" width="9.140625" style="168"/>
    <col min="1031" max="1031" width="13.7109375" style="168" customWidth="1"/>
    <col min="1032" max="1039" width="10.5703125" style="168" customWidth="1"/>
    <col min="1040" max="1286" width="9.140625" style="168"/>
    <col min="1287" max="1287" width="13.7109375" style="168" customWidth="1"/>
    <col min="1288" max="1295" width="10.5703125" style="168" customWidth="1"/>
    <col min="1296" max="1542" width="9.140625" style="168"/>
    <col min="1543" max="1543" width="13.7109375" style="168" customWidth="1"/>
    <col min="1544" max="1551" width="10.5703125" style="168" customWidth="1"/>
    <col min="1552" max="1798" width="9.140625" style="168"/>
    <col min="1799" max="1799" width="13.7109375" style="168" customWidth="1"/>
    <col min="1800" max="1807" width="10.5703125" style="168" customWidth="1"/>
    <col min="1808" max="2054" width="9.140625" style="168"/>
    <col min="2055" max="2055" width="13.7109375" style="168" customWidth="1"/>
    <col min="2056" max="2063" width="10.5703125" style="168" customWidth="1"/>
    <col min="2064" max="2310" width="9.140625" style="168"/>
    <col min="2311" max="2311" width="13.7109375" style="168" customWidth="1"/>
    <col min="2312" max="2319" width="10.5703125" style="168" customWidth="1"/>
    <col min="2320" max="2566" width="9.140625" style="168"/>
    <col min="2567" max="2567" width="13.7109375" style="168" customWidth="1"/>
    <col min="2568" max="2575" width="10.5703125" style="168" customWidth="1"/>
    <col min="2576" max="2822" width="9.140625" style="168"/>
    <col min="2823" max="2823" width="13.7109375" style="168" customWidth="1"/>
    <col min="2824" max="2831" width="10.5703125" style="168" customWidth="1"/>
    <col min="2832" max="3078" width="9.140625" style="168"/>
    <col min="3079" max="3079" width="13.7109375" style="168" customWidth="1"/>
    <col min="3080" max="3087" width="10.5703125" style="168" customWidth="1"/>
    <col min="3088" max="3334" width="9.140625" style="168"/>
    <col min="3335" max="3335" width="13.7109375" style="168" customWidth="1"/>
    <col min="3336" max="3343" width="10.5703125" style="168" customWidth="1"/>
    <col min="3344" max="3590" width="9.140625" style="168"/>
    <col min="3591" max="3591" width="13.7109375" style="168" customWidth="1"/>
    <col min="3592" max="3599" width="10.5703125" style="168" customWidth="1"/>
    <col min="3600" max="3846" width="9.140625" style="168"/>
    <col min="3847" max="3847" width="13.7109375" style="168" customWidth="1"/>
    <col min="3848" max="3855" width="10.5703125" style="168" customWidth="1"/>
    <col min="3856" max="4102" width="9.140625" style="168"/>
    <col min="4103" max="4103" width="13.7109375" style="168" customWidth="1"/>
    <col min="4104" max="4111" width="10.5703125" style="168" customWidth="1"/>
    <col min="4112" max="4358" width="9.140625" style="168"/>
    <col min="4359" max="4359" width="13.7109375" style="168" customWidth="1"/>
    <col min="4360" max="4367" width="10.5703125" style="168" customWidth="1"/>
    <col min="4368" max="4614" width="9.140625" style="168"/>
    <col min="4615" max="4615" width="13.7109375" style="168" customWidth="1"/>
    <col min="4616" max="4623" width="10.5703125" style="168" customWidth="1"/>
    <col min="4624" max="4870" width="9.140625" style="168"/>
    <col min="4871" max="4871" width="13.7109375" style="168" customWidth="1"/>
    <col min="4872" max="4879" width="10.5703125" style="168" customWidth="1"/>
    <col min="4880" max="5126" width="9.140625" style="168"/>
    <col min="5127" max="5127" width="13.7109375" style="168" customWidth="1"/>
    <col min="5128" max="5135" width="10.5703125" style="168" customWidth="1"/>
    <col min="5136" max="5382" width="9.140625" style="168"/>
    <col min="5383" max="5383" width="13.7109375" style="168" customWidth="1"/>
    <col min="5384" max="5391" width="10.5703125" style="168" customWidth="1"/>
    <col min="5392" max="5638" width="9.140625" style="168"/>
    <col min="5639" max="5639" width="13.7109375" style="168" customWidth="1"/>
    <col min="5640" max="5647" width="10.5703125" style="168" customWidth="1"/>
    <col min="5648" max="5894" width="9.140625" style="168"/>
    <col min="5895" max="5895" width="13.7109375" style="168" customWidth="1"/>
    <col min="5896" max="5903" width="10.5703125" style="168" customWidth="1"/>
    <col min="5904" max="6150" width="9.140625" style="168"/>
    <col min="6151" max="6151" width="13.7109375" style="168" customWidth="1"/>
    <col min="6152" max="6159" width="10.5703125" style="168" customWidth="1"/>
    <col min="6160" max="6406" width="9.140625" style="168"/>
    <col min="6407" max="6407" width="13.7109375" style="168" customWidth="1"/>
    <col min="6408" max="6415" width="10.5703125" style="168" customWidth="1"/>
    <col min="6416" max="6662" width="9.140625" style="168"/>
    <col min="6663" max="6663" width="13.7109375" style="168" customWidth="1"/>
    <col min="6664" max="6671" width="10.5703125" style="168" customWidth="1"/>
    <col min="6672" max="6918" width="9.140625" style="168"/>
    <col min="6919" max="6919" width="13.7109375" style="168" customWidth="1"/>
    <col min="6920" max="6927" width="10.5703125" style="168" customWidth="1"/>
    <col min="6928" max="7174" width="9.140625" style="168"/>
    <col min="7175" max="7175" width="13.7109375" style="168" customWidth="1"/>
    <col min="7176" max="7183" width="10.5703125" style="168" customWidth="1"/>
    <col min="7184" max="7430" width="9.140625" style="168"/>
    <col min="7431" max="7431" width="13.7109375" style="168" customWidth="1"/>
    <col min="7432" max="7439" width="10.5703125" style="168" customWidth="1"/>
    <col min="7440" max="7686" width="9.140625" style="168"/>
    <col min="7687" max="7687" width="13.7109375" style="168" customWidth="1"/>
    <col min="7688" max="7695" width="10.5703125" style="168" customWidth="1"/>
    <col min="7696" max="7942" width="9.140625" style="168"/>
    <col min="7943" max="7943" width="13.7109375" style="168" customWidth="1"/>
    <col min="7944" max="7951" width="10.5703125" style="168" customWidth="1"/>
    <col min="7952" max="8198" width="9.140625" style="168"/>
    <col min="8199" max="8199" width="13.7109375" style="168" customWidth="1"/>
    <col min="8200" max="8207" width="10.5703125" style="168" customWidth="1"/>
    <col min="8208" max="8454" width="9.140625" style="168"/>
    <col min="8455" max="8455" width="13.7109375" style="168" customWidth="1"/>
    <col min="8456" max="8463" width="10.5703125" style="168" customWidth="1"/>
    <col min="8464" max="8710" width="9.140625" style="168"/>
    <col min="8711" max="8711" width="13.7109375" style="168" customWidth="1"/>
    <col min="8712" max="8719" width="10.5703125" style="168" customWidth="1"/>
    <col min="8720" max="8966" width="9.140625" style="168"/>
    <col min="8967" max="8967" width="13.7109375" style="168" customWidth="1"/>
    <col min="8968" max="8975" width="10.5703125" style="168" customWidth="1"/>
    <col min="8976" max="9222" width="9.140625" style="168"/>
    <col min="9223" max="9223" width="13.7109375" style="168" customWidth="1"/>
    <col min="9224" max="9231" width="10.5703125" style="168" customWidth="1"/>
    <col min="9232" max="9478" width="9.140625" style="168"/>
    <col min="9479" max="9479" width="13.7109375" style="168" customWidth="1"/>
    <col min="9480" max="9487" width="10.5703125" style="168" customWidth="1"/>
    <col min="9488" max="9734" width="9.140625" style="168"/>
    <col min="9735" max="9735" width="13.7109375" style="168" customWidth="1"/>
    <col min="9736" max="9743" width="10.5703125" style="168" customWidth="1"/>
    <col min="9744" max="9990" width="9.140625" style="168"/>
    <col min="9991" max="9991" width="13.7109375" style="168" customWidth="1"/>
    <col min="9992" max="9999" width="10.5703125" style="168" customWidth="1"/>
    <col min="10000" max="10246" width="9.140625" style="168"/>
    <col min="10247" max="10247" width="13.7109375" style="168" customWidth="1"/>
    <col min="10248" max="10255" width="10.5703125" style="168" customWidth="1"/>
    <col min="10256" max="10502" width="9.140625" style="168"/>
    <col min="10503" max="10503" width="13.7109375" style="168" customWidth="1"/>
    <col min="10504" max="10511" width="10.5703125" style="168" customWidth="1"/>
    <col min="10512" max="10758" width="9.140625" style="168"/>
    <col min="10759" max="10759" width="13.7109375" style="168" customWidth="1"/>
    <col min="10760" max="10767" width="10.5703125" style="168" customWidth="1"/>
    <col min="10768" max="11014" width="9.140625" style="168"/>
    <col min="11015" max="11015" width="13.7109375" style="168" customWidth="1"/>
    <col min="11016" max="11023" width="10.5703125" style="168" customWidth="1"/>
    <col min="11024" max="11270" width="9.140625" style="168"/>
    <col min="11271" max="11271" width="13.7109375" style="168" customWidth="1"/>
    <col min="11272" max="11279" width="10.5703125" style="168" customWidth="1"/>
    <col min="11280" max="11526" width="9.140625" style="168"/>
    <col min="11527" max="11527" width="13.7109375" style="168" customWidth="1"/>
    <col min="11528" max="11535" width="10.5703125" style="168" customWidth="1"/>
    <col min="11536" max="11782" width="9.140625" style="168"/>
    <col min="11783" max="11783" width="13.7109375" style="168" customWidth="1"/>
    <col min="11784" max="11791" width="10.5703125" style="168" customWidth="1"/>
    <col min="11792" max="12038" width="9.140625" style="168"/>
    <col min="12039" max="12039" width="13.7109375" style="168" customWidth="1"/>
    <col min="12040" max="12047" width="10.5703125" style="168" customWidth="1"/>
    <col min="12048" max="12294" width="9.140625" style="168"/>
    <col min="12295" max="12295" width="13.7109375" style="168" customWidth="1"/>
    <col min="12296" max="12303" width="10.5703125" style="168" customWidth="1"/>
    <col min="12304" max="12550" width="9.140625" style="168"/>
    <col min="12551" max="12551" width="13.7109375" style="168" customWidth="1"/>
    <col min="12552" max="12559" width="10.5703125" style="168" customWidth="1"/>
    <col min="12560" max="12806" width="9.140625" style="168"/>
    <col min="12807" max="12807" width="13.7109375" style="168" customWidth="1"/>
    <col min="12808" max="12815" width="10.5703125" style="168" customWidth="1"/>
    <col min="12816" max="13062" width="9.140625" style="168"/>
    <col min="13063" max="13063" width="13.7109375" style="168" customWidth="1"/>
    <col min="13064" max="13071" width="10.5703125" style="168" customWidth="1"/>
    <col min="13072" max="13318" width="9.140625" style="168"/>
    <col min="13319" max="13319" width="13.7109375" style="168" customWidth="1"/>
    <col min="13320" max="13327" width="10.5703125" style="168" customWidth="1"/>
    <col min="13328" max="13574" width="9.140625" style="168"/>
    <col min="13575" max="13575" width="13.7109375" style="168" customWidth="1"/>
    <col min="13576" max="13583" width="10.5703125" style="168" customWidth="1"/>
    <col min="13584" max="13830" width="9.140625" style="168"/>
    <col min="13831" max="13831" width="13.7109375" style="168" customWidth="1"/>
    <col min="13832" max="13839" width="10.5703125" style="168" customWidth="1"/>
    <col min="13840" max="14086" width="9.140625" style="168"/>
    <col min="14087" max="14087" width="13.7109375" style="168" customWidth="1"/>
    <col min="14088" max="14095" width="10.5703125" style="168" customWidth="1"/>
    <col min="14096" max="14342" width="9.140625" style="168"/>
    <col min="14343" max="14343" width="13.7109375" style="168" customWidth="1"/>
    <col min="14344" max="14351" width="10.5703125" style="168" customWidth="1"/>
    <col min="14352" max="14598" width="9.140625" style="168"/>
    <col min="14599" max="14599" width="13.7109375" style="168" customWidth="1"/>
    <col min="14600" max="14607" width="10.5703125" style="168" customWidth="1"/>
    <col min="14608" max="14854" width="9.140625" style="168"/>
    <col min="14855" max="14855" width="13.7109375" style="168" customWidth="1"/>
    <col min="14856" max="14863" width="10.5703125" style="168" customWidth="1"/>
    <col min="14864" max="15110" width="9.140625" style="168"/>
    <col min="15111" max="15111" width="13.7109375" style="168" customWidth="1"/>
    <col min="15112" max="15119" width="10.5703125" style="168" customWidth="1"/>
    <col min="15120" max="15366" width="9.140625" style="168"/>
    <col min="15367" max="15367" width="13.7109375" style="168" customWidth="1"/>
    <col min="15368" max="15375" width="10.5703125" style="168" customWidth="1"/>
    <col min="15376" max="15622" width="9.140625" style="168"/>
    <col min="15623" max="15623" width="13.7109375" style="168" customWidth="1"/>
    <col min="15624" max="15631" width="10.5703125" style="168" customWidth="1"/>
    <col min="15632" max="15878" width="9.140625" style="168"/>
    <col min="15879" max="15879" width="13.7109375" style="168" customWidth="1"/>
    <col min="15880" max="15887" width="10.5703125" style="168" customWidth="1"/>
    <col min="15888" max="16134" width="9.140625" style="168"/>
    <col min="16135" max="16135" width="13.7109375" style="168" customWidth="1"/>
    <col min="16136" max="16143" width="10.5703125" style="168" customWidth="1"/>
    <col min="16144" max="16384" width="9.140625" style="168"/>
  </cols>
  <sheetData>
    <row r="1" spans="1:22" s="300" customFormat="1" ht="15.6" customHeight="1" x14ac:dyDescent="0.25">
      <c r="A1" s="299" t="s">
        <v>222</v>
      </c>
      <c r="C1" s="301"/>
      <c r="L1" s="27"/>
      <c r="M1" s="27"/>
      <c r="N1" s="27"/>
      <c r="O1" s="27"/>
    </row>
    <row r="3" spans="1:22" x14ac:dyDescent="0.25">
      <c r="A3" s="302" t="s">
        <v>41</v>
      </c>
      <c r="B3" s="447" t="s">
        <v>32</v>
      </c>
      <c r="C3" s="447"/>
      <c r="D3" s="447"/>
      <c r="E3" s="447"/>
      <c r="F3" s="447"/>
      <c r="G3" s="447"/>
      <c r="H3" s="447"/>
      <c r="I3" s="447"/>
      <c r="J3" s="447"/>
    </row>
    <row r="4" spans="1:22" x14ac:dyDescent="0.25">
      <c r="A4" s="303"/>
      <c r="B4" s="446" t="s">
        <v>61</v>
      </c>
      <c r="C4" s="446"/>
      <c r="D4" s="446" t="s">
        <v>62</v>
      </c>
      <c r="E4" s="446"/>
      <c r="F4" s="446" t="s">
        <v>63</v>
      </c>
      <c r="G4" s="446"/>
      <c r="H4" s="446" t="s">
        <v>64</v>
      </c>
      <c r="I4" s="446"/>
      <c r="J4" s="304" t="s">
        <v>33</v>
      </c>
    </row>
    <row r="5" spans="1:22" x14ac:dyDescent="0.25">
      <c r="A5" s="305" t="s">
        <v>90</v>
      </c>
      <c r="B5" s="306" t="s">
        <v>30</v>
      </c>
      <c r="C5" s="306" t="s">
        <v>29</v>
      </c>
      <c r="D5" s="306" t="s">
        <v>30</v>
      </c>
      <c r="E5" s="306" t="s">
        <v>29</v>
      </c>
      <c r="F5" s="306" t="s">
        <v>30</v>
      </c>
      <c r="G5" s="306" t="s">
        <v>29</v>
      </c>
      <c r="H5" s="306" t="s">
        <v>30</v>
      </c>
      <c r="I5" s="306" t="s">
        <v>29</v>
      </c>
      <c r="J5" s="306" t="s">
        <v>30</v>
      </c>
    </row>
    <row r="6" spans="1:22" x14ac:dyDescent="0.25">
      <c r="A6" s="307" t="s">
        <v>87</v>
      </c>
      <c r="B6" s="308">
        <v>282249</v>
      </c>
      <c r="C6" s="309">
        <v>0.11753983771324343</v>
      </c>
      <c r="D6" s="308">
        <v>459793</v>
      </c>
      <c r="E6" s="309">
        <v>0.19147630142776531</v>
      </c>
      <c r="F6" s="308">
        <v>603899</v>
      </c>
      <c r="G6" s="309">
        <v>0.25148783682206133</v>
      </c>
      <c r="H6" s="308">
        <v>1055364</v>
      </c>
      <c r="I6" s="309">
        <v>0.43949602403692994</v>
      </c>
      <c r="J6" s="308">
        <v>2401305</v>
      </c>
    </row>
    <row r="7" spans="1:22" x14ac:dyDescent="0.25">
      <c r="A7" s="310" t="s">
        <v>223</v>
      </c>
      <c r="B7" s="311">
        <v>283525</v>
      </c>
      <c r="C7" s="312">
        <v>0.11689997872484295</v>
      </c>
      <c r="D7" s="311">
        <v>456013</v>
      </c>
      <c r="E7" s="312">
        <v>0.18801837579843686</v>
      </c>
      <c r="F7" s="311">
        <v>614016</v>
      </c>
      <c r="G7" s="312">
        <v>0.2531644734563554</v>
      </c>
      <c r="H7" s="311">
        <v>1071810</v>
      </c>
      <c r="I7" s="312">
        <v>0.44191717202036479</v>
      </c>
      <c r="J7" s="311">
        <v>2425364</v>
      </c>
    </row>
    <row r="8" spans="1:22" x14ac:dyDescent="0.25">
      <c r="A8" s="255"/>
      <c r="B8" s="311"/>
      <c r="C8" s="312"/>
      <c r="D8" s="311"/>
      <c r="E8" s="312"/>
      <c r="F8" s="311"/>
      <c r="G8" s="312"/>
      <c r="H8" s="311"/>
      <c r="I8" s="312"/>
      <c r="J8" s="311"/>
    </row>
    <row r="9" spans="1:22" x14ac:dyDescent="0.25">
      <c r="A9" s="302" t="s">
        <v>41</v>
      </c>
      <c r="B9" s="447" t="s">
        <v>31</v>
      </c>
      <c r="C9" s="447"/>
      <c r="D9" s="447"/>
      <c r="E9" s="447"/>
      <c r="F9" s="447"/>
      <c r="G9" s="447"/>
      <c r="H9" s="447"/>
      <c r="I9" s="447"/>
      <c r="J9" s="447"/>
    </row>
    <row r="10" spans="1:22" x14ac:dyDescent="0.25">
      <c r="A10" s="303"/>
      <c r="B10" s="446" t="s">
        <v>61</v>
      </c>
      <c r="C10" s="446"/>
      <c r="D10" s="446" t="s">
        <v>62</v>
      </c>
      <c r="E10" s="446"/>
      <c r="F10" s="446" t="s">
        <v>63</v>
      </c>
      <c r="G10" s="446"/>
      <c r="H10" s="446" t="s">
        <v>64</v>
      </c>
      <c r="I10" s="446"/>
      <c r="J10" s="304" t="s">
        <v>33</v>
      </c>
    </row>
    <row r="11" spans="1:22" x14ac:dyDescent="0.25">
      <c r="A11" s="305" t="s">
        <v>90</v>
      </c>
      <c r="B11" s="306" t="s">
        <v>30</v>
      </c>
      <c r="C11" s="306" t="s">
        <v>29</v>
      </c>
      <c r="D11" s="306" t="s">
        <v>30</v>
      </c>
      <c r="E11" s="306" t="s">
        <v>29</v>
      </c>
      <c r="F11" s="306" t="s">
        <v>30</v>
      </c>
      <c r="G11" s="306" t="s">
        <v>29</v>
      </c>
      <c r="H11" s="306" t="s">
        <v>30</v>
      </c>
      <c r="I11" s="306" t="s">
        <v>29</v>
      </c>
      <c r="J11" s="306" t="s">
        <v>30</v>
      </c>
    </row>
    <row r="12" spans="1:22" x14ac:dyDescent="0.25">
      <c r="A12" s="307" t="s">
        <v>87</v>
      </c>
      <c r="B12" s="308">
        <v>385070</v>
      </c>
      <c r="C12" s="309">
        <v>0.38213975237875969</v>
      </c>
      <c r="D12" s="308">
        <v>214060</v>
      </c>
      <c r="E12" s="309">
        <v>0.21243107849013762</v>
      </c>
      <c r="F12" s="308">
        <v>145248</v>
      </c>
      <c r="G12" s="309">
        <v>0.14414271367156642</v>
      </c>
      <c r="H12" s="308">
        <v>263290</v>
      </c>
      <c r="I12" s="309">
        <v>0.26128645545953627</v>
      </c>
      <c r="J12" s="308">
        <v>1007668</v>
      </c>
    </row>
    <row r="13" spans="1:22" x14ac:dyDescent="0.25">
      <c r="A13" s="310" t="s">
        <v>223</v>
      </c>
      <c r="B13" s="311">
        <v>397096</v>
      </c>
      <c r="C13" s="312">
        <v>0.38165793646979673</v>
      </c>
      <c r="D13" s="311">
        <v>214630</v>
      </c>
      <c r="E13" s="312">
        <v>0.20628574174635975</v>
      </c>
      <c r="F13" s="311">
        <v>155363</v>
      </c>
      <c r="G13" s="312">
        <v>0.14932288913450911</v>
      </c>
      <c r="H13" s="311">
        <v>273361</v>
      </c>
      <c r="I13" s="312">
        <v>0.26273343264933441</v>
      </c>
      <c r="J13" s="311">
        <v>1040450</v>
      </c>
    </row>
    <row r="14" spans="1:22" x14ac:dyDescent="0.25">
      <c r="A14" s="313"/>
      <c r="B14" s="314"/>
      <c r="C14" s="314"/>
      <c r="D14" s="314"/>
      <c r="E14" s="314"/>
      <c r="F14" s="314"/>
      <c r="G14" s="314"/>
      <c r="H14" s="314"/>
      <c r="I14" s="314"/>
      <c r="J14" s="314"/>
      <c r="K14" s="314"/>
      <c r="L14" s="314"/>
      <c r="M14" s="314"/>
      <c r="N14" s="314"/>
      <c r="O14" s="314"/>
      <c r="P14" s="314"/>
      <c r="Q14" s="314"/>
      <c r="R14" s="314"/>
      <c r="S14" s="314"/>
      <c r="T14" s="314"/>
      <c r="U14" s="314"/>
      <c r="V14" s="314"/>
    </row>
    <row r="15" spans="1:22" ht="15" customHeight="1" x14ac:dyDescent="0.25">
      <c r="A15" s="302" t="s">
        <v>41</v>
      </c>
      <c r="B15" s="447" t="s">
        <v>54</v>
      </c>
      <c r="C15" s="447"/>
      <c r="D15" s="447"/>
      <c r="E15" s="447"/>
      <c r="F15" s="447"/>
      <c r="G15" s="447"/>
      <c r="H15" s="447"/>
      <c r="I15" s="447"/>
      <c r="J15" s="447"/>
      <c r="U15" s="314"/>
      <c r="V15" s="314"/>
    </row>
    <row r="16" spans="1:22" x14ac:dyDescent="0.25">
      <c r="A16" s="303"/>
      <c r="B16" s="446" t="s">
        <v>61</v>
      </c>
      <c r="C16" s="446"/>
      <c r="D16" s="446" t="s">
        <v>62</v>
      </c>
      <c r="E16" s="446"/>
      <c r="F16" s="446" t="s">
        <v>63</v>
      </c>
      <c r="G16" s="446"/>
      <c r="H16" s="446" t="s">
        <v>64</v>
      </c>
      <c r="I16" s="446"/>
      <c r="J16" s="304" t="s">
        <v>33</v>
      </c>
      <c r="U16" s="314"/>
      <c r="V16" s="314"/>
    </row>
    <row r="17" spans="1:22" x14ac:dyDescent="0.25">
      <c r="A17" s="305" t="s">
        <v>90</v>
      </c>
      <c r="B17" s="306" t="s">
        <v>30</v>
      </c>
      <c r="C17" s="306" t="s">
        <v>29</v>
      </c>
      <c r="D17" s="306" t="s">
        <v>30</v>
      </c>
      <c r="E17" s="306" t="s">
        <v>29</v>
      </c>
      <c r="F17" s="306" t="s">
        <v>30</v>
      </c>
      <c r="G17" s="306" t="s">
        <v>29</v>
      </c>
      <c r="H17" s="306" t="s">
        <v>30</v>
      </c>
      <c r="I17" s="306" t="s">
        <v>29</v>
      </c>
      <c r="J17" s="306" t="s">
        <v>30</v>
      </c>
      <c r="U17" s="314"/>
      <c r="V17" s="314"/>
    </row>
    <row r="18" spans="1:22" x14ac:dyDescent="0.25">
      <c r="A18" s="307" t="s">
        <v>87</v>
      </c>
      <c r="B18" s="308">
        <v>124235</v>
      </c>
      <c r="C18" s="309">
        <v>0.55106078146970239</v>
      </c>
      <c r="D18" s="308">
        <v>50014</v>
      </c>
      <c r="E18" s="309">
        <v>0.22184371493078195</v>
      </c>
      <c r="F18" s="308">
        <v>20373</v>
      </c>
      <c r="G18" s="309">
        <v>9.0367137287255983E-2</v>
      </c>
      <c r="H18" s="308">
        <v>30825</v>
      </c>
      <c r="I18" s="309">
        <v>0.13672836631225965</v>
      </c>
      <c r="J18" s="308">
        <v>225447</v>
      </c>
      <c r="U18" s="314"/>
      <c r="V18" s="314"/>
    </row>
    <row r="19" spans="1:22" x14ac:dyDescent="0.25">
      <c r="A19" s="310" t="s">
        <v>223</v>
      </c>
      <c r="B19" s="311">
        <v>125846</v>
      </c>
      <c r="C19" s="312">
        <v>0.54558381708379755</v>
      </c>
      <c r="D19" s="311">
        <v>50322</v>
      </c>
      <c r="E19" s="312">
        <v>0.21816242743743036</v>
      </c>
      <c r="F19" s="311">
        <v>20068</v>
      </c>
      <c r="G19" s="312">
        <v>8.7001382969960503E-2</v>
      </c>
      <c r="H19" s="311">
        <v>34427</v>
      </c>
      <c r="I19" s="312">
        <v>0.14925237250881154</v>
      </c>
      <c r="J19" s="311">
        <v>230663</v>
      </c>
      <c r="U19" s="314"/>
      <c r="V19" s="314"/>
    </row>
    <row r="20" spans="1:22" x14ac:dyDescent="0.25">
      <c r="A20" s="255"/>
      <c r="B20" s="311"/>
      <c r="C20" s="312"/>
      <c r="D20" s="311"/>
      <c r="E20" s="312"/>
      <c r="F20" s="311"/>
      <c r="G20" s="312"/>
      <c r="H20" s="311"/>
      <c r="I20" s="312"/>
      <c r="J20" s="311"/>
      <c r="U20" s="314"/>
      <c r="V20" s="314"/>
    </row>
    <row r="21" spans="1:22" ht="15" customHeight="1" x14ac:dyDescent="0.25">
      <c r="A21" s="302" t="s">
        <v>41</v>
      </c>
      <c r="B21" s="447" t="s">
        <v>56</v>
      </c>
      <c r="C21" s="447"/>
      <c r="D21" s="447"/>
      <c r="E21" s="447"/>
      <c r="F21" s="447"/>
      <c r="G21" s="447"/>
      <c r="H21" s="447"/>
      <c r="I21" s="447"/>
      <c r="J21" s="447"/>
      <c r="U21" s="314"/>
      <c r="V21" s="314"/>
    </row>
    <row r="22" spans="1:22" x14ac:dyDescent="0.25">
      <c r="A22" s="303"/>
      <c r="B22" s="446" t="s">
        <v>61</v>
      </c>
      <c r="C22" s="446"/>
      <c r="D22" s="446" t="s">
        <v>62</v>
      </c>
      <c r="E22" s="446"/>
      <c r="F22" s="446" t="s">
        <v>63</v>
      </c>
      <c r="G22" s="446"/>
      <c r="H22" s="446" t="s">
        <v>64</v>
      </c>
      <c r="I22" s="446"/>
      <c r="J22" s="304" t="s">
        <v>33</v>
      </c>
      <c r="U22" s="314"/>
      <c r="V22" s="314"/>
    </row>
    <row r="23" spans="1:22" x14ac:dyDescent="0.25">
      <c r="A23" s="305" t="s">
        <v>90</v>
      </c>
      <c r="B23" s="306" t="s">
        <v>30</v>
      </c>
      <c r="C23" s="306" t="s">
        <v>29</v>
      </c>
      <c r="D23" s="306" t="s">
        <v>30</v>
      </c>
      <c r="E23" s="306" t="s">
        <v>29</v>
      </c>
      <c r="F23" s="306" t="s">
        <v>30</v>
      </c>
      <c r="G23" s="306" t="s">
        <v>29</v>
      </c>
      <c r="H23" s="306" t="s">
        <v>30</v>
      </c>
      <c r="I23" s="306" t="s">
        <v>29</v>
      </c>
      <c r="J23" s="306" t="s">
        <v>30</v>
      </c>
      <c r="U23" s="314"/>
      <c r="V23" s="314"/>
    </row>
    <row r="24" spans="1:22" x14ac:dyDescent="0.25">
      <c r="A24" s="307" t="s">
        <v>87</v>
      </c>
      <c r="B24" s="308">
        <v>330049</v>
      </c>
      <c r="C24" s="309">
        <v>0.29002828674090875</v>
      </c>
      <c r="D24" s="308">
        <v>175809</v>
      </c>
      <c r="E24" s="309">
        <v>0.15449094850653214</v>
      </c>
      <c r="F24" s="308">
        <v>159351</v>
      </c>
      <c r="G24" s="309">
        <v>0.1400285943009994</v>
      </c>
      <c r="H24" s="308">
        <v>472780</v>
      </c>
      <c r="I24" s="309">
        <v>0.41545217045155974</v>
      </c>
      <c r="J24" s="308">
        <v>1137989</v>
      </c>
      <c r="U24" s="314"/>
      <c r="V24" s="314"/>
    </row>
    <row r="25" spans="1:22" x14ac:dyDescent="0.25">
      <c r="A25" s="310" t="s">
        <v>223</v>
      </c>
      <c r="B25" s="311">
        <v>336314</v>
      </c>
      <c r="C25" s="312">
        <v>0.29136788190518764</v>
      </c>
      <c r="D25" s="311">
        <v>183172</v>
      </c>
      <c r="E25" s="312">
        <v>0.15869228656653317</v>
      </c>
      <c r="F25" s="311">
        <v>169598</v>
      </c>
      <c r="G25" s="312">
        <v>0.14693236093459094</v>
      </c>
      <c r="H25" s="311">
        <v>465175</v>
      </c>
      <c r="I25" s="312">
        <v>0.40300747059368824</v>
      </c>
      <c r="J25" s="311">
        <v>1154259</v>
      </c>
      <c r="U25" s="314"/>
      <c r="V25" s="314"/>
    </row>
    <row r="26" spans="1:22" x14ac:dyDescent="0.25">
      <c r="A26" s="255"/>
      <c r="B26" s="311"/>
      <c r="C26" s="312"/>
      <c r="D26" s="311"/>
      <c r="E26" s="312"/>
      <c r="F26" s="311"/>
      <c r="G26" s="312"/>
      <c r="H26" s="311"/>
      <c r="I26" s="312"/>
      <c r="J26" s="311"/>
      <c r="U26" s="314"/>
      <c r="V26" s="314"/>
    </row>
    <row r="27" spans="1:22" ht="15" customHeight="1" x14ac:dyDescent="0.25">
      <c r="A27" s="302" t="s">
        <v>41</v>
      </c>
      <c r="B27" s="447" t="s">
        <v>91</v>
      </c>
      <c r="C27" s="447"/>
      <c r="D27" s="447"/>
      <c r="E27" s="447"/>
      <c r="F27" s="447"/>
      <c r="G27" s="447"/>
      <c r="H27" s="447"/>
      <c r="I27" s="447"/>
      <c r="J27" s="447"/>
      <c r="U27" s="314"/>
      <c r="V27" s="314"/>
    </row>
    <row r="28" spans="1:22" x14ac:dyDescent="0.25">
      <c r="A28" s="303"/>
      <c r="B28" s="446" t="s">
        <v>61</v>
      </c>
      <c r="C28" s="446"/>
      <c r="D28" s="446" t="s">
        <v>62</v>
      </c>
      <c r="E28" s="446"/>
      <c r="F28" s="446" t="s">
        <v>63</v>
      </c>
      <c r="G28" s="446"/>
      <c r="H28" s="446" t="s">
        <v>64</v>
      </c>
      <c r="I28" s="446"/>
      <c r="J28" s="304" t="s">
        <v>33</v>
      </c>
      <c r="U28" s="314"/>
      <c r="V28" s="314"/>
    </row>
    <row r="29" spans="1:22" x14ac:dyDescent="0.25">
      <c r="A29" s="305" t="s">
        <v>90</v>
      </c>
      <c r="B29" s="306" t="s">
        <v>30</v>
      </c>
      <c r="C29" s="306" t="s">
        <v>29</v>
      </c>
      <c r="D29" s="306" t="s">
        <v>30</v>
      </c>
      <c r="E29" s="306" t="s">
        <v>29</v>
      </c>
      <c r="F29" s="306" t="s">
        <v>30</v>
      </c>
      <c r="G29" s="306" t="s">
        <v>29</v>
      </c>
      <c r="H29" s="306" t="s">
        <v>30</v>
      </c>
      <c r="I29" s="306" t="s">
        <v>29</v>
      </c>
      <c r="J29" s="306" t="s">
        <v>30</v>
      </c>
      <c r="U29" s="314"/>
      <c r="V29" s="314"/>
    </row>
    <row r="30" spans="1:22" x14ac:dyDescent="0.25">
      <c r="A30" s="307" t="s">
        <v>87</v>
      </c>
      <c r="B30" s="308">
        <v>230310</v>
      </c>
      <c r="C30" s="309">
        <v>0.23575475609194343</v>
      </c>
      <c r="D30" s="308">
        <v>138903</v>
      </c>
      <c r="E30" s="309">
        <v>0.14218680424401553</v>
      </c>
      <c r="F30" s="308">
        <v>128648</v>
      </c>
      <c r="G30" s="309">
        <v>0.13168936590558958</v>
      </c>
      <c r="H30" s="308">
        <v>411806</v>
      </c>
      <c r="I30" s="309">
        <v>0.42154150096478166</v>
      </c>
      <c r="J30" s="308">
        <v>976905</v>
      </c>
      <c r="U30" s="314"/>
      <c r="V30" s="314"/>
    </row>
    <row r="31" spans="1:22" x14ac:dyDescent="0.25">
      <c r="A31" s="310" t="s">
        <v>223</v>
      </c>
      <c r="B31" s="311">
        <v>231505</v>
      </c>
      <c r="C31" s="312">
        <v>0.23262205108933096</v>
      </c>
      <c r="D31" s="311">
        <v>139632</v>
      </c>
      <c r="E31" s="312">
        <v>0.14030574820287017</v>
      </c>
      <c r="F31" s="311">
        <v>134026</v>
      </c>
      <c r="G31" s="312">
        <v>0.13467269829722325</v>
      </c>
      <c r="H31" s="311">
        <v>418439</v>
      </c>
      <c r="I31" s="312">
        <v>0.42045803950570643</v>
      </c>
      <c r="J31" s="311">
        <v>995198</v>
      </c>
      <c r="U31" s="314"/>
      <c r="V31" s="314"/>
    </row>
    <row r="32" spans="1:22" x14ac:dyDescent="0.25">
      <c r="A32" s="255"/>
      <c r="B32" s="311"/>
      <c r="C32" s="312"/>
      <c r="D32" s="311"/>
      <c r="E32" s="312"/>
      <c r="F32" s="311"/>
      <c r="G32" s="312"/>
      <c r="H32" s="311"/>
      <c r="I32" s="312"/>
      <c r="J32" s="311"/>
      <c r="U32" s="314"/>
      <c r="V32" s="314"/>
    </row>
    <row r="33" spans="1:21" x14ac:dyDescent="0.25">
      <c r="A33" s="302" t="s">
        <v>41</v>
      </c>
      <c r="B33" s="447" t="s">
        <v>33</v>
      </c>
      <c r="C33" s="447"/>
      <c r="D33" s="447"/>
      <c r="E33" s="447"/>
      <c r="F33" s="447"/>
      <c r="G33" s="447"/>
      <c r="H33" s="447"/>
      <c r="I33" s="447"/>
      <c r="J33" s="447"/>
      <c r="U33" s="314"/>
    </row>
    <row r="34" spans="1:21" x14ac:dyDescent="0.25">
      <c r="A34" s="303"/>
      <c r="B34" s="446" t="s">
        <v>61</v>
      </c>
      <c r="C34" s="446"/>
      <c r="D34" s="446" t="s">
        <v>62</v>
      </c>
      <c r="E34" s="446"/>
      <c r="F34" s="446" t="s">
        <v>63</v>
      </c>
      <c r="G34" s="446"/>
      <c r="H34" s="446" t="s">
        <v>64</v>
      </c>
      <c r="I34" s="446"/>
      <c r="J34" s="304" t="s">
        <v>33</v>
      </c>
      <c r="U34" s="314"/>
    </row>
    <row r="35" spans="1:21" x14ac:dyDescent="0.25">
      <c r="A35" s="305" t="s">
        <v>90</v>
      </c>
      <c r="B35" s="306" t="s">
        <v>30</v>
      </c>
      <c r="C35" s="306" t="s">
        <v>29</v>
      </c>
      <c r="D35" s="306" t="s">
        <v>30</v>
      </c>
      <c r="E35" s="306" t="s">
        <v>29</v>
      </c>
      <c r="F35" s="306" t="s">
        <v>30</v>
      </c>
      <c r="G35" s="306" t="s">
        <v>29</v>
      </c>
      <c r="H35" s="306" t="s">
        <v>30</v>
      </c>
      <c r="I35" s="306" t="s">
        <v>29</v>
      </c>
      <c r="J35" s="306" t="s">
        <v>30</v>
      </c>
      <c r="U35" s="314"/>
    </row>
    <row r="36" spans="1:21" x14ac:dyDescent="0.25">
      <c r="A36" s="307" t="s">
        <v>87</v>
      </c>
      <c r="B36" s="308">
        <v>1354469</v>
      </c>
      <c r="C36" s="309">
        <v>0.23558793275162915</v>
      </c>
      <c r="D36" s="308">
        <v>1046394</v>
      </c>
      <c r="E36" s="309">
        <v>0.1820032789998946</v>
      </c>
      <c r="F36" s="308">
        <v>1058415</v>
      </c>
      <c r="G36" s="309">
        <v>0.18409413714401404</v>
      </c>
      <c r="H36" s="308">
        <v>2290036</v>
      </c>
      <c r="I36" s="309">
        <v>0.39831465110446218</v>
      </c>
      <c r="J36" s="308">
        <v>5749314</v>
      </c>
      <c r="U36" s="314"/>
    </row>
    <row r="37" spans="1:21" x14ac:dyDescent="0.25">
      <c r="A37" s="310" t="s">
        <v>223</v>
      </c>
      <c r="B37" s="311">
        <v>1375903</v>
      </c>
      <c r="C37" s="312">
        <v>0.23536067974766736</v>
      </c>
      <c r="D37" s="311">
        <v>1053285</v>
      </c>
      <c r="E37" s="312">
        <v>0.18017394654130547</v>
      </c>
      <c r="F37" s="311">
        <v>1093992</v>
      </c>
      <c r="G37" s="312">
        <v>0.18713724787176866</v>
      </c>
      <c r="H37" s="311">
        <v>2322754</v>
      </c>
      <c r="I37" s="312">
        <v>0.39732812583925853</v>
      </c>
      <c r="J37" s="311">
        <v>5845934</v>
      </c>
      <c r="U37" s="314"/>
    </row>
    <row r="38" spans="1:21" x14ac:dyDescent="0.25">
      <c r="A38" s="255"/>
      <c r="B38" s="311"/>
      <c r="C38" s="312"/>
      <c r="D38" s="311"/>
      <c r="E38" s="312"/>
      <c r="F38" s="311"/>
      <c r="G38" s="312"/>
      <c r="H38" s="311"/>
      <c r="I38" s="312"/>
      <c r="J38" s="311"/>
      <c r="U38" s="314"/>
    </row>
    <row r="39" spans="1:21" x14ac:dyDescent="0.25">
      <c r="A39" s="76" t="s">
        <v>186</v>
      </c>
    </row>
    <row r="40" spans="1:21" x14ac:dyDescent="0.25">
      <c r="A40" s="76" t="s">
        <v>224</v>
      </c>
    </row>
    <row r="41" spans="1:21" x14ac:dyDescent="0.25">
      <c r="A41" s="315"/>
    </row>
    <row r="42" spans="1:21" s="12" customFormat="1" x14ac:dyDescent="0.25">
      <c r="A42" s="78" t="s">
        <v>28</v>
      </c>
      <c r="B42" s="41"/>
    </row>
  </sheetData>
  <mergeCells count="30">
    <mergeCell ref="B34:C34"/>
    <mergeCell ref="D34:E34"/>
    <mergeCell ref="F34:G34"/>
    <mergeCell ref="H34:I34"/>
    <mergeCell ref="B21:J21"/>
    <mergeCell ref="B22:C22"/>
    <mergeCell ref="D22:E22"/>
    <mergeCell ref="F22:G22"/>
    <mergeCell ref="H22:I22"/>
    <mergeCell ref="B27:J27"/>
    <mergeCell ref="B28:C28"/>
    <mergeCell ref="D28:E28"/>
    <mergeCell ref="F28:G28"/>
    <mergeCell ref="H28:I28"/>
    <mergeCell ref="B33:J33"/>
    <mergeCell ref="B16:C16"/>
    <mergeCell ref="D16:E16"/>
    <mergeCell ref="F16:G16"/>
    <mergeCell ref="H16:I16"/>
    <mergeCell ref="B3:J3"/>
    <mergeCell ref="B4:C4"/>
    <mergeCell ref="D4:E4"/>
    <mergeCell ref="F4:G4"/>
    <mergeCell ref="H4:I4"/>
    <mergeCell ref="B9:J9"/>
    <mergeCell ref="B10:C10"/>
    <mergeCell ref="D10:E10"/>
    <mergeCell ref="F10:G10"/>
    <mergeCell ref="H10:I10"/>
    <mergeCell ref="B15:J15"/>
  </mergeCells>
  <hyperlinks>
    <hyperlink ref="A42:B42" location="Index!A1" display="Back to index" xr:uid="{DF3E44DB-C71E-4A1A-9A73-9AEA726271CC}"/>
  </hyperlinks>
  <pageMargins left="0.7" right="0.7" top="0.75" bottom="0.75" header="0.3" footer="0.3"/>
  <ignoredErrors>
    <ignoredError sqref="D4 D10 D16 D22 D28 D34" twoDigitTextYear="1"/>
    <ignoredError sqref="A36:A37 A30:A31 A24:A25 A18:A19 A12:A13 A6:A7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A757D-9775-4A94-96D2-39A5BF79AB57}">
  <dimension ref="A1:M19"/>
  <sheetViews>
    <sheetView showGridLines="0" zoomScaleNormal="100" workbookViewId="0">
      <selection activeCell="A19" sqref="A19"/>
    </sheetView>
  </sheetViews>
  <sheetFormatPr defaultColWidth="8.85546875" defaultRowHeight="15" x14ac:dyDescent="0.25"/>
  <cols>
    <col min="1" max="1" width="28.5703125" style="49" bestFit="1" customWidth="1"/>
    <col min="2" max="2" width="17.5703125" style="49" customWidth="1"/>
    <col min="3" max="3" width="16" style="49" customWidth="1"/>
    <col min="4" max="16384" width="8.85546875" style="49"/>
  </cols>
  <sheetData>
    <row r="1" spans="1:13" x14ac:dyDescent="0.25">
      <c r="A1" s="316" t="s">
        <v>225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</row>
    <row r="3" spans="1:13" ht="60" x14ac:dyDescent="0.25">
      <c r="A3" s="236"/>
      <c r="B3" s="237" t="s">
        <v>226</v>
      </c>
      <c r="C3" s="238" t="s">
        <v>227</v>
      </c>
    </row>
    <row r="4" spans="1:13" x14ac:dyDescent="0.25">
      <c r="A4" s="317" t="s">
        <v>37</v>
      </c>
      <c r="B4" s="318">
        <v>9.7000000000000003E-2</v>
      </c>
      <c r="C4" s="233">
        <v>0.151</v>
      </c>
    </row>
    <row r="5" spans="1:13" x14ac:dyDescent="0.25">
      <c r="A5" s="319" t="s">
        <v>43</v>
      </c>
      <c r="B5" s="320">
        <v>9.2999999999999999E-2</v>
      </c>
      <c r="C5" s="321">
        <v>0.128</v>
      </c>
    </row>
    <row r="6" spans="1:13" x14ac:dyDescent="0.25">
      <c r="A6" s="317" t="s">
        <v>44</v>
      </c>
      <c r="B6" s="318">
        <v>0.10100000000000001</v>
      </c>
      <c r="C6" s="233">
        <v>0.13700000000000001</v>
      </c>
    </row>
    <row r="7" spans="1:13" x14ac:dyDescent="0.25">
      <c r="A7" s="319" t="s">
        <v>45</v>
      </c>
      <c r="B7" s="320">
        <v>0.113</v>
      </c>
      <c r="C7" s="321">
        <v>0.15</v>
      </c>
    </row>
    <row r="8" spans="1:13" x14ac:dyDescent="0.25">
      <c r="A8" s="317" t="s">
        <v>46</v>
      </c>
      <c r="B8" s="318">
        <v>0.114</v>
      </c>
      <c r="C8" s="233">
        <v>0.16600000000000001</v>
      </c>
    </row>
    <row r="9" spans="1:13" x14ac:dyDescent="0.25">
      <c r="A9" s="319" t="s">
        <v>47</v>
      </c>
      <c r="B9" s="320">
        <v>0.108</v>
      </c>
      <c r="C9" s="321">
        <v>0.14499999999999999</v>
      </c>
    </row>
    <row r="10" spans="1:13" x14ac:dyDescent="0.25">
      <c r="A10" s="317" t="s">
        <v>48</v>
      </c>
      <c r="B10" s="318">
        <v>7.2999999999999995E-2</v>
      </c>
      <c r="C10" s="233">
        <v>0.10100000000000001</v>
      </c>
    </row>
    <row r="11" spans="1:13" x14ac:dyDescent="0.25">
      <c r="A11" s="319" t="s">
        <v>49</v>
      </c>
      <c r="B11" s="320">
        <v>0.106</v>
      </c>
      <c r="C11" s="321">
        <v>0.152</v>
      </c>
    </row>
    <row r="12" spans="1:13" x14ac:dyDescent="0.25">
      <c r="A12" s="317" t="s">
        <v>83</v>
      </c>
      <c r="B12" s="318">
        <v>9.5000000000000001E-2</v>
      </c>
      <c r="C12" s="233">
        <v>0.14199999999999999</v>
      </c>
    </row>
    <row r="13" spans="1:13" x14ac:dyDescent="0.25">
      <c r="A13" s="322" t="s">
        <v>40</v>
      </c>
      <c r="B13" s="320">
        <v>8.2000000000000003E-2</v>
      </c>
      <c r="C13" s="321">
        <v>0.13300000000000001</v>
      </c>
    </row>
    <row r="14" spans="1:13" x14ac:dyDescent="0.25">
      <c r="A14" s="323" t="s">
        <v>39</v>
      </c>
      <c r="B14" s="318">
        <v>9.6000000000000002E-2</v>
      </c>
      <c r="C14" s="233">
        <v>0.128</v>
      </c>
    </row>
    <row r="15" spans="1:13" x14ac:dyDescent="0.25">
      <c r="A15" s="324" t="s">
        <v>38</v>
      </c>
      <c r="B15" s="320">
        <v>0.107</v>
      </c>
      <c r="C15" s="321">
        <v>0.128</v>
      </c>
    </row>
    <row r="17" spans="1:1" x14ac:dyDescent="0.25">
      <c r="A17" s="25" t="s">
        <v>209</v>
      </c>
    </row>
    <row r="19" spans="1:1" s="12" customFormat="1" x14ac:dyDescent="0.25">
      <c r="A19" s="41" t="s">
        <v>28</v>
      </c>
    </row>
  </sheetData>
  <hyperlinks>
    <hyperlink ref="A19" location="Index!A1" display="Back to index" xr:uid="{1ECED429-A372-4560-8A2F-B2D6461A8D3A}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F6444-13CF-4E8D-A68A-42A97620474E}">
  <dimension ref="A1:J36"/>
  <sheetViews>
    <sheetView showGridLines="0" zoomScaleNormal="100" workbookViewId="0"/>
  </sheetViews>
  <sheetFormatPr defaultColWidth="9.140625" defaultRowHeight="15" x14ac:dyDescent="0.25"/>
  <cols>
    <col min="1" max="1" width="42.42578125" bestFit="1" customWidth="1"/>
    <col min="2" max="2" width="15.42578125" customWidth="1"/>
    <col min="3" max="3" width="16.42578125" customWidth="1"/>
    <col min="4" max="4" width="15.140625" customWidth="1"/>
    <col min="5" max="5" width="14.5703125" customWidth="1"/>
    <col min="6" max="6" width="13.5703125" customWidth="1"/>
    <col min="7" max="7" width="14.7109375" customWidth="1"/>
    <col min="8" max="8" width="12.140625" customWidth="1"/>
    <col min="9" max="9" width="12.42578125" customWidth="1"/>
    <col min="10" max="10" width="15.7109375" customWidth="1"/>
  </cols>
  <sheetData>
    <row r="1" spans="1:10" x14ac:dyDescent="0.25">
      <c r="A1" s="162" t="s">
        <v>228</v>
      </c>
      <c r="B1" s="325"/>
      <c r="C1" s="325"/>
      <c r="D1" s="325"/>
      <c r="E1" s="58"/>
      <c r="F1" s="58"/>
      <c r="G1" s="58"/>
    </row>
    <row r="3" spans="1:10" ht="45" x14ac:dyDescent="0.25">
      <c r="A3" s="326" t="s">
        <v>229</v>
      </c>
      <c r="B3" s="105" t="s">
        <v>230</v>
      </c>
      <c r="C3" s="106" t="s">
        <v>179</v>
      </c>
      <c r="D3" s="106" t="s">
        <v>212</v>
      </c>
    </row>
    <row r="4" spans="1:10" x14ac:dyDescent="0.25">
      <c r="A4" s="327" t="s">
        <v>231</v>
      </c>
      <c r="B4" s="32">
        <v>0.13170000000000001</v>
      </c>
      <c r="C4" s="32">
        <v>0.1134</v>
      </c>
      <c r="D4" s="32">
        <v>9.1799999999999993E-2</v>
      </c>
      <c r="F4" s="35"/>
      <c r="G4" s="53"/>
    </row>
    <row r="5" spans="1:10" x14ac:dyDescent="0.25">
      <c r="A5" s="328" t="s">
        <v>232</v>
      </c>
      <c r="B5" s="329">
        <v>0.22190000000000001</v>
      </c>
      <c r="C5" s="329">
        <v>0.30399999999999999</v>
      </c>
      <c r="D5" s="329">
        <v>0.34889999999999999</v>
      </c>
      <c r="F5" s="15"/>
      <c r="G5" s="53"/>
    </row>
    <row r="6" spans="1:10" x14ac:dyDescent="0.25">
      <c r="A6" s="327" t="s">
        <v>233</v>
      </c>
      <c r="B6" s="32">
        <v>0.13849999999999998</v>
      </c>
      <c r="C6" s="32">
        <v>8.9900000000000008E-2</v>
      </c>
      <c r="D6" s="32">
        <v>0.18030000000000002</v>
      </c>
      <c r="F6" s="35"/>
      <c r="G6" s="53"/>
    </row>
    <row r="7" spans="1:10" x14ac:dyDescent="0.25">
      <c r="A7" s="328" t="s">
        <v>234</v>
      </c>
      <c r="B7" s="329">
        <v>7.6499999999999999E-2</v>
      </c>
      <c r="C7" s="330">
        <v>0</v>
      </c>
      <c r="D7" s="330">
        <v>0</v>
      </c>
      <c r="F7" s="60"/>
      <c r="G7" s="53"/>
    </row>
    <row r="8" spans="1:10" x14ac:dyDescent="0.25">
      <c r="A8" s="327" t="s">
        <v>235</v>
      </c>
      <c r="B8" s="32">
        <v>0.23070000000000002</v>
      </c>
      <c r="C8" s="32">
        <v>0.36109999999999998</v>
      </c>
      <c r="D8" s="32">
        <v>0.27149999999999996</v>
      </c>
      <c r="F8" s="35"/>
      <c r="G8" s="53"/>
    </row>
    <row r="9" spans="1:10" x14ac:dyDescent="0.25">
      <c r="A9" s="328" t="s">
        <v>236</v>
      </c>
      <c r="B9" s="329">
        <v>2.92E-2</v>
      </c>
      <c r="C9" s="329">
        <v>0</v>
      </c>
      <c r="D9" s="329">
        <v>0</v>
      </c>
      <c r="F9" s="35"/>
      <c r="G9" s="53"/>
    </row>
    <row r="10" spans="1:10" x14ac:dyDescent="0.25">
      <c r="A10" s="327" t="s">
        <v>237</v>
      </c>
      <c r="B10" s="32">
        <v>0.10890000000000001</v>
      </c>
      <c r="C10" s="32">
        <v>0.13159999999999999</v>
      </c>
      <c r="D10" s="32">
        <v>0.1075</v>
      </c>
      <c r="F10" s="35"/>
      <c r="G10" s="53"/>
    </row>
    <row r="11" spans="1:10" x14ac:dyDescent="0.25">
      <c r="A11" s="328" t="s">
        <v>238</v>
      </c>
      <c r="B11" s="329">
        <v>6.2699999999999992E-2</v>
      </c>
      <c r="C11" s="329">
        <v>0</v>
      </c>
      <c r="D11" s="329">
        <v>0</v>
      </c>
      <c r="F11" s="35"/>
      <c r="G11" s="53"/>
    </row>
    <row r="12" spans="1:10" x14ac:dyDescent="0.25">
      <c r="B12" s="30"/>
    </row>
    <row r="13" spans="1:10" x14ac:dyDescent="0.25">
      <c r="A13" s="25" t="s">
        <v>209</v>
      </c>
      <c r="B13" s="331"/>
      <c r="C13" s="331"/>
      <c r="D13" s="331"/>
      <c r="E13" s="35"/>
      <c r="F13" s="35"/>
      <c r="G13" s="35"/>
      <c r="H13" s="35"/>
      <c r="I13" s="35"/>
      <c r="J13" s="35"/>
    </row>
    <row r="14" spans="1:10" x14ac:dyDescent="0.25">
      <c r="B14" s="332"/>
      <c r="C14" s="332"/>
      <c r="D14" s="35"/>
      <c r="E14" s="35"/>
      <c r="F14" s="35"/>
      <c r="G14" s="35"/>
      <c r="H14" s="35"/>
      <c r="I14" s="35"/>
      <c r="J14" s="35"/>
    </row>
    <row r="15" spans="1:10" s="12" customFormat="1" x14ac:dyDescent="0.25">
      <c r="A15" s="41" t="s">
        <v>28</v>
      </c>
      <c r="B15" s="448"/>
      <c r="C15" s="448"/>
      <c r="D15" s="448"/>
      <c r="E15" s="448"/>
      <c r="F15" s="448"/>
      <c r="G15" s="448"/>
      <c r="H15" s="448"/>
      <c r="I15" s="448"/>
      <c r="J15" s="448"/>
    </row>
    <row r="16" spans="1:10" x14ac:dyDescent="0.25">
      <c r="B16" s="333"/>
      <c r="C16" s="334"/>
      <c r="D16" s="334"/>
      <c r="E16" s="333"/>
      <c r="F16" s="334"/>
      <c r="G16" s="334"/>
      <c r="H16" s="333"/>
      <c r="I16" s="334"/>
      <c r="J16" s="334"/>
    </row>
    <row r="17" spans="1:10" x14ac:dyDescent="0.25">
      <c r="A17" s="335"/>
      <c r="B17" s="53"/>
      <c r="C17" s="53"/>
      <c r="D17" s="53"/>
      <c r="E17" s="53"/>
      <c r="F17" s="53"/>
      <c r="G17" s="53"/>
      <c r="H17" s="53"/>
      <c r="I17" s="53"/>
      <c r="J17" s="53"/>
    </row>
    <row r="18" spans="1:10" x14ac:dyDescent="0.25">
      <c r="A18" s="335"/>
      <c r="B18" s="53"/>
      <c r="C18" s="53"/>
      <c r="D18" s="53"/>
      <c r="E18" s="53"/>
      <c r="F18" s="53"/>
      <c r="G18" s="53"/>
      <c r="H18" s="53"/>
      <c r="I18" s="53"/>
      <c r="J18" s="53"/>
    </row>
    <row r="19" spans="1:10" x14ac:dyDescent="0.25">
      <c r="A19" s="335"/>
      <c r="B19" s="53"/>
      <c r="C19" s="53"/>
      <c r="D19" s="53"/>
      <c r="E19" s="53"/>
      <c r="F19" s="53"/>
      <c r="G19" s="53"/>
      <c r="H19" s="53"/>
      <c r="I19" s="53"/>
      <c r="J19" s="53"/>
    </row>
    <row r="20" spans="1:10" x14ac:dyDescent="0.25">
      <c r="A20" s="335"/>
      <c r="B20" s="53"/>
      <c r="C20" s="69"/>
      <c r="D20" s="69"/>
      <c r="E20" s="53"/>
      <c r="F20" s="69"/>
      <c r="G20" s="69"/>
      <c r="H20" s="53"/>
      <c r="I20" s="69"/>
      <c r="J20" s="69"/>
    </row>
    <row r="21" spans="1:10" x14ac:dyDescent="0.25">
      <c r="A21" s="335"/>
      <c r="B21" s="53"/>
      <c r="C21" s="53"/>
      <c r="D21" s="53"/>
      <c r="E21" s="53"/>
      <c r="F21" s="53"/>
      <c r="G21" s="53"/>
      <c r="H21" s="53"/>
      <c r="I21" s="53"/>
      <c r="J21" s="53"/>
    </row>
    <row r="22" spans="1:10" x14ac:dyDescent="0.25">
      <c r="A22" s="335"/>
      <c r="B22" s="53"/>
      <c r="C22" s="53"/>
      <c r="D22" s="53"/>
      <c r="E22" s="53"/>
      <c r="F22" s="53"/>
      <c r="G22" s="53"/>
      <c r="H22" s="53"/>
      <c r="I22" s="53"/>
      <c r="J22" s="53"/>
    </row>
    <row r="23" spans="1:10" x14ac:dyDescent="0.25">
      <c r="A23" s="335"/>
      <c r="B23" s="53"/>
      <c r="C23" s="53"/>
      <c r="D23" s="53"/>
      <c r="E23" s="53"/>
      <c r="F23" s="53"/>
      <c r="G23" s="53"/>
      <c r="H23" s="53"/>
      <c r="I23" s="53"/>
      <c r="J23" s="53"/>
    </row>
    <row r="24" spans="1:10" x14ac:dyDescent="0.25">
      <c r="A24" s="335"/>
      <c r="B24" s="53"/>
      <c r="C24" s="53"/>
      <c r="D24" s="53"/>
      <c r="E24" s="53"/>
      <c r="F24" s="53"/>
      <c r="G24" s="53"/>
      <c r="H24" s="53"/>
      <c r="I24" s="53"/>
      <c r="J24" s="53"/>
    </row>
    <row r="26" spans="1:10" x14ac:dyDescent="0.25">
      <c r="B26" s="30"/>
      <c r="C26" s="30"/>
      <c r="D26" s="30"/>
      <c r="E26" s="30"/>
      <c r="F26" s="30"/>
      <c r="G26" s="30"/>
    </row>
    <row r="29" spans="1:10" x14ac:dyDescent="0.25">
      <c r="B29" s="60"/>
    </row>
    <row r="30" spans="1:10" x14ac:dyDescent="0.25">
      <c r="B30" s="35"/>
    </row>
    <row r="31" spans="1:10" x14ac:dyDescent="0.25">
      <c r="B31" s="35"/>
    </row>
    <row r="32" spans="1:10" x14ac:dyDescent="0.25">
      <c r="B32" s="35"/>
    </row>
    <row r="33" spans="2:3" x14ac:dyDescent="0.25">
      <c r="B33" s="35"/>
    </row>
    <row r="34" spans="2:3" x14ac:dyDescent="0.25">
      <c r="B34" s="35"/>
      <c r="C34" s="28"/>
    </row>
    <row r="35" spans="2:3" x14ac:dyDescent="0.25">
      <c r="B35" s="35"/>
    </row>
    <row r="36" spans="2:3" x14ac:dyDescent="0.25">
      <c r="B36" s="35"/>
    </row>
  </sheetData>
  <mergeCells count="3">
    <mergeCell ref="B15:D15"/>
    <mergeCell ref="E15:G15"/>
    <mergeCell ref="H15:J15"/>
  </mergeCells>
  <hyperlinks>
    <hyperlink ref="A15" location="Index!A1" display="Back to index" xr:uid="{0A514B6E-D7C0-4A18-A63D-3ED233614525}"/>
  </hyperlink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95D54-85EB-437D-9AFA-69DB857BD693}">
  <dimension ref="A1:F30"/>
  <sheetViews>
    <sheetView showGridLines="0" zoomScaleNormal="100" workbookViewId="0"/>
  </sheetViews>
  <sheetFormatPr defaultColWidth="13.7109375" defaultRowHeight="15" x14ac:dyDescent="0.25"/>
  <cols>
    <col min="1" max="1" width="71.5703125" style="12" bestFit="1" customWidth="1"/>
    <col min="2" max="2" width="16.140625" style="12" customWidth="1"/>
    <col min="3" max="3" width="15.5703125" style="12" customWidth="1"/>
    <col min="4" max="4" width="15.7109375" style="12" customWidth="1"/>
    <col min="5" max="5" width="15.5703125" style="12" customWidth="1"/>
    <col min="6" max="16384" width="13.7109375" style="12"/>
  </cols>
  <sheetData>
    <row r="1" spans="1:6" x14ac:dyDescent="0.25">
      <c r="A1" s="162" t="s">
        <v>239</v>
      </c>
      <c r="B1" s="162"/>
      <c r="C1" s="162"/>
      <c r="D1" s="162"/>
      <c r="E1" s="162"/>
    </row>
    <row r="3" spans="1:6" ht="45" x14ac:dyDescent="0.25">
      <c r="A3" s="336"/>
      <c r="B3" s="88" t="s">
        <v>240</v>
      </c>
      <c r="C3" s="88" t="s">
        <v>241</v>
      </c>
      <c r="D3" s="88" t="s">
        <v>242</v>
      </c>
      <c r="E3" s="81" t="s">
        <v>243</v>
      </c>
    </row>
    <row r="4" spans="1:6" x14ac:dyDescent="0.25">
      <c r="A4" s="75" t="s">
        <v>197</v>
      </c>
      <c r="B4" s="32">
        <v>0.53110000000000002</v>
      </c>
      <c r="C4" s="32">
        <v>7.0400000000000004E-2</v>
      </c>
      <c r="D4" s="32">
        <v>0.184</v>
      </c>
      <c r="E4" s="32">
        <v>0.2145</v>
      </c>
      <c r="F4" s="55"/>
    </row>
    <row r="5" spans="1:6" x14ac:dyDescent="0.25">
      <c r="A5" s="337" t="s">
        <v>198</v>
      </c>
      <c r="B5" s="329">
        <v>0.42130000000000001</v>
      </c>
      <c r="C5" s="329">
        <v>7.9899999999999999E-2</v>
      </c>
      <c r="D5" s="329">
        <v>0.2107</v>
      </c>
      <c r="E5" s="329">
        <v>0.28800000000000003</v>
      </c>
    </row>
    <row r="6" spans="1:6" x14ac:dyDescent="0.25">
      <c r="A6" s="75" t="s">
        <v>199</v>
      </c>
      <c r="B6" s="32">
        <v>0.51849999999999996</v>
      </c>
      <c r="C6" s="32">
        <v>8.72E-2</v>
      </c>
      <c r="D6" s="32">
        <v>0.22289999999999999</v>
      </c>
      <c r="E6" s="32">
        <v>0.1714</v>
      </c>
    </row>
    <row r="7" spans="1:6" x14ac:dyDescent="0.25">
      <c r="A7" s="337" t="s">
        <v>200</v>
      </c>
      <c r="B7" s="329">
        <v>0.38539999999999996</v>
      </c>
      <c r="C7" s="329">
        <v>9.3699999999999992E-2</v>
      </c>
      <c r="D7" s="329">
        <v>9.6199999999999994E-2</v>
      </c>
      <c r="E7" s="329">
        <v>0.42469999999999997</v>
      </c>
    </row>
    <row r="8" spans="1:6" x14ac:dyDescent="0.25">
      <c r="A8" s="75" t="s">
        <v>201</v>
      </c>
      <c r="B8" s="32">
        <v>0.30430000000000001</v>
      </c>
      <c r="C8" s="32">
        <v>6.6100000000000006E-2</v>
      </c>
      <c r="D8" s="32">
        <v>0.42869999999999997</v>
      </c>
      <c r="E8" s="32">
        <v>0.2009</v>
      </c>
    </row>
    <row r="9" spans="1:6" x14ac:dyDescent="0.25">
      <c r="A9" s="337" t="s">
        <v>202</v>
      </c>
      <c r="B9" s="329">
        <v>0.1963</v>
      </c>
      <c r="C9" s="329">
        <v>0.10830000000000001</v>
      </c>
      <c r="D9" s="329">
        <v>0.55689999999999995</v>
      </c>
      <c r="E9" s="329">
        <v>0.13849999999999998</v>
      </c>
    </row>
    <row r="10" spans="1:6" x14ac:dyDescent="0.25">
      <c r="A10" s="75" t="s">
        <v>203</v>
      </c>
      <c r="B10" s="32">
        <v>0.39200000000000002</v>
      </c>
      <c r="C10" s="32">
        <v>7.3800000000000004E-2</v>
      </c>
      <c r="D10" s="32">
        <v>7.400000000000001E-2</v>
      </c>
      <c r="E10" s="32">
        <v>0.46020000000000005</v>
      </c>
    </row>
    <row r="11" spans="1:6" x14ac:dyDescent="0.25">
      <c r="A11" s="337" t="s">
        <v>204</v>
      </c>
      <c r="B11" s="329">
        <v>0.85699999999999998</v>
      </c>
      <c r="C11" s="329">
        <v>4.9000000000000002E-2</v>
      </c>
      <c r="D11" s="329">
        <v>3.5000000000000003E-2</v>
      </c>
      <c r="E11" s="329">
        <v>5.91E-2</v>
      </c>
    </row>
    <row r="12" spans="1:6" x14ac:dyDescent="0.25">
      <c r="A12" s="75" t="s">
        <v>205</v>
      </c>
      <c r="B12" s="32">
        <v>0.79420000000000002</v>
      </c>
      <c r="C12" s="32">
        <v>8.3100000000000007E-2</v>
      </c>
      <c r="D12" s="32">
        <v>6.2800000000000009E-2</v>
      </c>
      <c r="E12" s="32">
        <v>5.9800000000000006E-2</v>
      </c>
    </row>
    <row r="13" spans="1:6" x14ac:dyDescent="0.25">
      <c r="A13" s="337" t="s">
        <v>206</v>
      </c>
      <c r="B13" s="329">
        <v>0.50309999999999999</v>
      </c>
      <c r="C13" s="329">
        <v>0.1648</v>
      </c>
      <c r="D13" s="329">
        <v>0.19969999999999999</v>
      </c>
      <c r="E13" s="329">
        <v>0.1323</v>
      </c>
    </row>
    <row r="14" spans="1:6" x14ac:dyDescent="0.25">
      <c r="A14" s="75" t="s">
        <v>207</v>
      </c>
      <c r="B14" s="32">
        <v>0.74879999999999991</v>
      </c>
      <c r="C14" s="32">
        <v>0.1346</v>
      </c>
      <c r="D14" s="32">
        <v>3.7900000000000003E-2</v>
      </c>
      <c r="E14" s="32">
        <v>7.8700000000000006E-2</v>
      </c>
    </row>
    <row r="15" spans="1:6" x14ac:dyDescent="0.25">
      <c r="A15" s="337" t="s">
        <v>208</v>
      </c>
      <c r="B15" s="329">
        <v>0.35979999999999995</v>
      </c>
      <c r="C15" s="329">
        <v>4.2599999999999999E-2</v>
      </c>
      <c r="D15" s="329">
        <v>0.43240000000000001</v>
      </c>
      <c r="E15" s="329">
        <v>0.16519999999999999</v>
      </c>
    </row>
    <row r="16" spans="1:6" x14ac:dyDescent="0.25">
      <c r="A16" s="338" t="s">
        <v>34</v>
      </c>
      <c r="B16" s="339">
        <v>0.49159999999999998</v>
      </c>
      <c r="C16" s="339">
        <v>7.6700000000000004E-2</v>
      </c>
      <c r="D16" s="339">
        <v>0.2311</v>
      </c>
      <c r="E16" s="339">
        <v>0.2006</v>
      </c>
    </row>
    <row r="18" spans="1:6" x14ac:dyDescent="0.25">
      <c r="A18" s="29" t="s">
        <v>209</v>
      </c>
      <c r="C18" s="72"/>
      <c r="D18" s="72"/>
      <c r="E18" s="72"/>
      <c r="F18" s="72"/>
    </row>
    <row r="19" spans="1:6" x14ac:dyDescent="0.25">
      <c r="C19" s="72"/>
      <c r="D19" s="72"/>
      <c r="E19" s="72"/>
      <c r="F19" s="72"/>
    </row>
    <row r="20" spans="1:6" x14ac:dyDescent="0.25">
      <c r="A20" s="41" t="s">
        <v>28</v>
      </c>
      <c r="C20" s="72"/>
      <c r="D20" s="72"/>
      <c r="E20" s="72"/>
      <c r="F20" s="72"/>
    </row>
    <row r="21" spans="1:6" x14ac:dyDescent="0.25">
      <c r="C21" s="72"/>
      <c r="D21" s="72"/>
      <c r="E21" s="72"/>
      <c r="F21" s="72"/>
    </row>
    <row r="22" spans="1:6" x14ac:dyDescent="0.25">
      <c r="C22" s="72"/>
      <c r="D22" s="72"/>
      <c r="E22" s="72"/>
      <c r="F22" s="72"/>
    </row>
    <row r="23" spans="1:6" x14ac:dyDescent="0.25">
      <c r="C23" s="72"/>
      <c r="D23" s="72"/>
      <c r="E23" s="72"/>
      <c r="F23" s="72"/>
    </row>
    <row r="24" spans="1:6" x14ac:dyDescent="0.25">
      <c r="C24" s="72"/>
      <c r="D24" s="72"/>
      <c r="E24" s="72"/>
      <c r="F24" s="72"/>
    </row>
    <row r="25" spans="1:6" x14ac:dyDescent="0.25">
      <c r="C25" s="72"/>
      <c r="D25" s="72"/>
      <c r="E25" s="72"/>
      <c r="F25" s="72"/>
    </row>
    <row r="26" spans="1:6" x14ac:dyDescent="0.25">
      <c r="C26" s="72"/>
      <c r="D26" s="72"/>
      <c r="E26" s="72"/>
      <c r="F26" s="72"/>
    </row>
    <row r="27" spans="1:6" x14ac:dyDescent="0.25">
      <c r="C27" s="72"/>
      <c r="D27" s="72"/>
      <c r="E27" s="72"/>
      <c r="F27" s="72"/>
    </row>
    <row r="28" spans="1:6" x14ac:dyDescent="0.25">
      <c r="C28" s="72"/>
      <c r="D28" s="72"/>
      <c r="E28" s="72"/>
      <c r="F28" s="72"/>
    </row>
    <row r="29" spans="1:6" x14ac:dyDescent="0.25">
      <c r="C29" s="72"/>
      <c r="D29" s="72"/>
      <c r="E29" s="72"/>
      <c r="F29" s="72"/>
    </row>
    <row r="30" spans="1:6" x14ac:dyDescent="0.25">
      <c r="C30" s="72"/>
      <c r="D30" s="72"/>
      <c r="E30" s="72"/>
      <c r="F30" s="72"/>
    </row>
  </sheetData>
  <hyperlinks>
    <hyperlink ref="A20" location="Index!A1" display="Back to index" xr:uid="{533A60AF-7896-4A57-B37C-AA9EDF33B1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71CEA-B155-45A6-AF62-2EAB7C8BDE73}">
  <dimension ref="A1:J58"/>
  <sheetViews>
    <sheetView showGridLines="0" workbookViewId="0">
      <selection activeCell="D23" sqref="D23"/>
    </sheetView>
  </sheetViews>
  <sheetFormatPr defaultColWidth="9.140625" defaultRowHeight="15" x14ac:dyDescent="0.25"/>
  <cols>
    <col min="1" max="1" width="11.42578125" style="12" customWidth="1"/>
    <col min="2" max="2" width="12.7109375" style="12" customWidth="1"/>
    <col min="3" max="9" width="9.140625" style="12"/>
    <col min="10" max="10" width="30.42578125" style="12" customWidth="1"/>
    <col min="11" max="16384" width="9.140625" style="12"/>
  </cols>
  <sheetData>
    <row r="1" spans="1:2" s="27" customFormat="1" x14ac:dyDescent="0.25">
      <c r="A1" s="79" t="s">
        <v>92</v>
      </c>
    </row>
    <row r="2" spans="1:2" s="27" customFormat="1" x14ac:dyDescent="0.25"/>
    <row r="3" spans="1:2" ht="30" x14ac:dyDescent="0.25">
      <c r="A3" s="80" t="s">
        <v>93</v>
      </c>
      <c r="B3" s="81" t="s">
        <v>94</v>
      </c>
    </row>
    <row r="4" spans="1:2" x14ac:dyDescent="0.25">
      <c r="A4" s="82" t="s">
        <v>95</v>
      </c>
      <c r="B4" s="83">
        <v>55928000</v>
      </c>
    </row>
    <row r="5" spans="1:2" x14ac:dyDescent="0.25">
      <c r="A5" s="84" t="s">
        <v>96</v>
      </c>
      <c r="B5" s="85">
        <v>56096700</v>
      </c>
    </row>
    <row r="6" spans="1:2" x14ac:dyDescent="0.25">
      <c r="A6" s="82" t="s">
        <v>97</v>
      </c>
      <c r="B6" s="83">
        <v>56222900</v>
      </c>
    </row>
    <row r="7" spans="1:2" x14ac:dyDescent="0.25">
      <c r="A7" s="84" t="s">
        <v>98</v>
      </c>
      <c r="B7" s="85">
        <v>56235600</v>
      </c>
    </row>
    <row r="8" spans="1:2" x14ac:dyDescent="0.25">
      <c r="A8" s="82" t="s">
        <v>99</v>
      </c>
      <c r="B8" s="83">
        <v>56225700</v>
      </c>
    </row>
    <row r="9" spans="1:2" x14ac:dyDescent="0.25">
      <c r="A9" s="84" t="s">
        <v>100</v>
      </c>
      <c r="B9" s="85">
        <v>56216100</v>
      </c>
    </row>
    <row r="10" spans="1:2" x14ac:dyDescent="0.25">
      <c r="A10" s="82" t="s">
        <v>101</v>
      </c>
      <c r="B10" s="83">
        <v>56189900</v>
      </c>
    </row>
    <row r="11" spans="1:2" x14ac:dyDescent="0.25">
      <c r="A11" s="84" t="s">
        <v>102</v>
      </c>
      <c r="B11" s="85">
        <v>56178000</v>
      </c>
    </row>
    <row r="12" spans="1:2" x14ac:dyDescent="0.25">
      <c r="A12" s="82" t="s">
        <v>103</v>
      </c>
      <c r="B12" s="83">
        <v>56240100</v>
      </c>
    </row>
    <row r="13" spans="1:2" x14ac:dyDescent="0.25">
      <c r="A13" s="84" t="s">
        <v>104</v>
      </c>
      <c r="B13" s="85">
        <v>56329700</v>
      </c>
    </row>
    <row r="14" spans="1:2" x14ac:dyDescent="0.25">
      <c r="A14" s="82" t="s">
        <v>105</v>
      </c>
      <c r="B14" s="83">
        <v>56357500</v>
      </c>
    </row>
    <row r="15" spans="1:2" x14ac:dyDescent="0.25">
      <c r="A15" s="84" t="s">
        <v>106</v>
      </c>
      <c r="B15" s="85">
        <v>56290700</v>
      </c>
    </row>
    <row r="16" spans="1:2" x14ac:dyDescent="0.25">
      <c r="A16" s="82" t="s">
        <v>107</v>
      </c>
      <c r="B16" s="83">
        <v>56315700</v>
      </c>
    </row>
    <row r="17" spans="1:2" x14ac:dyDescent="0.25">
      <c r="A17" s="84" t="s">
        <v>108</v>
      </c>
      <c r="B17" s="85">
        <v>56409300</v>
      </c>
    </row>
    <row r="18" spans="1:2" x14ac:dyDescent="0.25">
      <c r="A18" s="82" t="s">
        <v>109</v>
      </c>
      <c r="B18" s="83">
        <v>56554000</v>
      </c>
    </row>
    <row r="19" spans="1:2" x14ac:dyDescent="0.25">
      <c r="A19" s="84" t="s">
        <v>110</v>
      </c>
      <c r="B19" s="85">
        <v>56683800</v>
      </c>
    </row>
    <row r="20" spans="1:2" x14ac:dyDescent="0.25">
      <c r="A20" s="82" t="s">
        <v>111</v>
      </c>
      <c r="B20" s="83">
        <v>56804000</v>
      </c>
    </row>
    <row r="21" spans="1:2" x14ac:dyDescent="0.25">
      <c r="A21" s="84" t="s">
        <v>112</v>
      </c>
      <c r="B21" s="85">
        <v>56916400</v>
      </c>
    </row>
    <row r="22" spans="1:2" x14ac:dyDescent="0.25">
      <c r="A22" s="82" t="s">
        <v>113</v>
      </c>
      <c r="B22" s="83">
        <v>57076500</v>
      </c>
    </row>
    <row r="23" spans="1:2" x14ac:dyDescent="0.25">
      <c r="A23" s="84" t="s">
        <v>114</v>
      </c>
      <c r="B23" s="85">
        <v>57237500</v>
      </c>
    </row>
    <row r="24" spans="1:2" x14ac:dyDescent="0.25">
      <c r="A24" s="82" t="s">
        <v>115</v>
      </c>
      <c r="B24" s="83">
        <v>57438700</v>
      </c>
    </row>
    <row r="25" spans="1:2" x14ac:dyDescent="0.25">
      <c r="A25" s="84" t="s">
        <v>116</v>
      </c>
      <c r="B25" s="85">
        <v>57584500</v>
      </c>
    </row>
    <row r="26" spans="1:2" x14ac:dyDescent="0.25">
      <c r="A26" s="82" t="s">
        <v>117</v>
      </c>
      <c r="B26" s="83">
        <v>57713900</v>
      </c>
    </row>
    <row r="27" spans="1:2" x14ac:dyDescent="0.25">
      <c r="A27" s="84" t="s">
        <v>118</v>
      </c>
      <c r="B27" s="85">
        <v>57862100</v>
      </c>
    </row>
    <row r="28" spans="1:2" x14ac:dyDescent="0.25">
      <c r="A28" s="82" t="s">
        <v>119</v>
      </c>
      <c r="B28" s="83">
        <v>58024800</v>
      </c>
    </row>
    <row r="29" spans="1:2" x14ac:dyDescent="0.25">
      <c r="A29" s="84" t="s">
        <v>120</v>
      </c>
      <c r="B29" s="85">
        <v>58164400</v>
      </c>
    </row>
    <row r="30" spans="1:2" x14ac:dyDescent="0.25">
      <c r="A30" s="82" t="s">
        <v>121</v>
      </c>
      <c r="B30" s="83">
        <v>58314200</v>
      </c>
    </row>
    <row r="31" spans="1:2" x14ac:dyDescent="0.25">
      <c r="A31" s="84" t="s">
        <v>122</v>
      </c>
      <c r="B31" s="85">
        <v>58474900</v>
      </c>
    </row>
    <row r="32" spans="1:2" x14ac:dyDescent="0.25">
      <c r="A32" s="82" t="s">
        <v>123</v>
      </c>
      <c r="B32" s="83">
        <v>58684400</v>
      </c>
    </row>
    <row r="33" spans="1:10" x14ac:dyDescent="0.25">
      <c r="A33" s="84" t="s">
        <v>124</v>
      </c>
      <c r="B33" s="85">
        <v>58886100</v>
      </c>
    </row>
    <row r="34" spans="1:10" x14ac:dyDescent="0.25">
      <c r="A34" s="82" t="s">
        <v>125</v>
      </c>
      <c r="B34" s="83">
        <v>59113000</v>
      </c>
    </row>
    <row r="35" spans="1:10" x14ac:dyDescent="0.25">
      <c r="A35" s="84" t="s">
        <v>126</v>
      </c>
      <c r="B35" s="85">
        <v>59365700</v>
      </c>
    </row>
    <row r="36" spans="1:10" x14ac:dyDescent="0.25">
      <c r="A36" s="82" t="s">
        <v>127</v>
      </c>
      <c r="B36" s="83">
        <v>59636700</v>
      </c>
    </row>
    <row r="37" spans="1:10" x14ac:dyDescent="0.25">
      <c r="A37" s="84" t="s">
        <v>128</v>
      </c>
      <c r="B37" s="85">
        <v>59950400</v>
      </c>
    </row>
    <row r="38" spans="1:10" x14ac:dyDescent="0.25">
      <c r="A38" s="82" t="s">
        <v>129</v>
      </c>
      <c r="B38" s="83">
        <v>60413300</v>
      </c>
    </row>
    <row r="39" spans="1:10" x14ac:dyDescent="0.25">
      <c r="A39" s="84" t="s">
        <v>130</v>
      </c>
      <c r="B39" s="85">
        <v>60827100</v>
      </c>
    </row>
    <row r="40" spans="1:10" x14ac:dyDescent="0.25">
      <c r="A40" s="82" t="s">
        <v>131</v>
      </c>
      <c r="B40" s="83">
        <v>61319100</v>
      </c>
    </row>
    <row r="41" spans="1:10" x14ac:dyDescent="0.25">
      <c r="A41" s="84" t="s">
        <v>132</v>
      </c>
      <c r="B41" s="85">
        <v>61823800</v>
      </c>
    </row>
    <row r="42" spans="1:10" x14ac:dyDescent="0.25">
      <c r="A42" s="82" t="s">
        <v>133</v>
      </c>
      <c r="B42" s="83">
        <v>62260500</v>
      </c>
    </row>
    <row r="43" spans="1:10" x14ac:dyDescent="0.25">
      <c r="A43" s="84" t="s">
        <v>134</v>
      </c>
      <c r="B43" s="85">
        <v>62759500</v>
      </c>
      <c r="J43" s="86"/>
    </row>
    <row r="44" spans="1:10" x14ac:dyDescent="0.25">
      <c r="A44" s="82" t="s">
        <v>135</v>
      </c>
      <c r="B44" s="83">
        <v>63285100</v>
      </c>
    </row>
    <row r="45" spans="1:10" x14ac:dyDescent="0.25">
      <c r="A45" s="84" t="s">
        <v>136</v>
      </c>
      <c r="B45" s="85">
        <v>63705000</v>
      </c>
    </row>
    <row r="46" spans="1:10" x14ac:dyDescent="0.25">
      <c r="A46" s="82" t="s">
        <v>137</v>
      </c>
      <c r="B46" s="83">
        <v>64105700</v>
      </c>
    </row>
    <row r="47" spans="1:10" x14ac:dyDescent="0.25">
      <c r="A47" s="84" t="s">
        <v>138</v>
      </c>
      <c r="B47" s="85">
        <v>64596800</v>
      </c>
    </row>
    <row r="48" spans="1:10" x14ac:dyDescent="0.25">
      <c r="A48" s="82" t="s">
        <v>85</v>
      </c>
      <c r="B48" s="83">
        <v>65110000</v>
      </c>
    </row>
    <row r="49" spans="1:2" x14ac:dyDescent="0.25">
      <c r="A49" s="84" t="s">
        <v>86</v>
      </c>
      <c r="B49" s="85">
        <v>65648100</v>
      </c>
    </row>
    <row r="50" spans="1:2" x14ac:dyDescent="0.25">
      <c r="A50" s="87">
        <v>2017</v>
      </c>
      <c r="B50" s="83">
        <v>66040200</v>
      </c>
    </row>
    <row r="52" spans="1:2" x14ac:dyDescent="0.25">
      <c r="A52" s="25" t="s">
        <v>139</v>
      </c>
    </row>
    <row r="53" spans="1:2" x14ac:dyDescent="0.25">
      <c r="A53" s="41"/>
    </row>
    <row r="54" spans="1:2" x14ac:dyDescent="0.25">
      <c r="A54" s="41" t="s">
        <v>28</v>
      </c>
      <c r="B54" s="41"/>
    </row>
    <row r="58" spans="1:2" x14ac:dyDescent="0.25">
      <c r="A58" s="86"/>
    </row>
  </sheetData>
  <hyperlinks>
    <hyperlink ref="A54:B54" location="Index!A1" display="Back to index" xr:uid="{0CA1AAA1-253F-4E7B-B7E1-83AF5C434358}"/>
  </hyperlinks>
  <pageMargins left="0.7" right="0.7" top="0.75" bottom="0.75" header="0.3" footer="0.3"/>
  <pageSetup paperSize="9" orientation="portrait" r:id="rId1"/>
  <ignoredErrors>
    <ignoredError sqref="A4:A50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7AACD-2108-4768-898E-4DEE671D95F7}">
  <dimension ref="A1:E22"/>
  <sheetViews>
    <sheetView showGridLines="0" zoomScaleNormal="100" workbookViewId="0"/>
  </sheetViews>
  <sheetFormatPr defaultColWidth="9.140625" defaultRowHeight="15" x14ac:dyDescent="0.25"/>
  <cols>
    <col min="1" max="1" width="71.5703125" style="12" bestFit="1" customWidth="1"/>
    <col min="2" max="16384" width="9.140625" style="12"/>
  </cols>
  <sheetData>
    <row r="1" spans="1:5" x14ac:dyDescent="0.25">
      <c r="A1" s="162" t="s">
        <v>244</v>
      </c>
      <c r="B1" s="235"/>
      <c r="C1" s="235"/>
      <c r="D1" s="235"/>
      <c r="E1" s="340"/>
    </row>
    <row r="3" spans="1:5" x14ac:dyDescent="0.25">
      <c r="A3" s="336"/>
      <c r="B3" s="81" t="s">
        <v>29</v>
      </c>
    </row>
    <row r="4" spans="1:5" x14ac:dyDescent="0.25">
      <c r="A4" s="75" t="s">
        <v>197</v>
      </c>
      <c r="B4" s="32">
        <v>0.58930000000000005</v>
      </c>
    </row>
    <row r="5" spans="1:5" x14ac:dyDescent="0.25">
      <c r="A5" s="337" t="s">
        <v>198</v>
      </c>
      <c r="B5" s="329">
        <v>0.52659999999999996</v>
      </c>
    </row>
    <row r="6" spans="1:5" x14ac:dyDescent="0.25">
      <c r="A6" s="75" t="s">
        <v>199</v>
      </c>
      <c r="B6" s="32">
        <v>0.49719999999999998</v>
      </c>
    </row>
    <row r="7" spans="1:5" x14ac:dyDescent="0.25">
      <c r="A7" s="337" t="s">
        <v>200</v>
      </c>
      <c r="B7" s="329">
        <v>0.3211</v>
      </c>
    </row>
    <row r="8" spans="1:5" x14ac:dyDescent="0.25">
      <c r="A8" s="75" t="s">
        <v>201</v>
      </c>
      <c r="B8" s="32">
        <v>0.64690000000000003</v>
      </c>
    </row>
    <row r="9" spans="1:5" x14ac:dyDescent="0.25">
      <c r="A9" s="337" t="s">
        <v>202</v>
      </c>
      <c r="B9" s="329">
        <v>0.64910000000000001</v>
      </c>
    </row>
    <row r="10" spans="1:5" x14ac:dyDescent="0.25">
      <c r="A10" s="75" t="s">
        <v>203</v>
      </c>
      <c r="B10" s="32">
        <v>0.56420000000000003</v>
      </c>
    </row>
    <row r="11" spans="1:5" x14ac:dyDescent="0.25">
      <c r="A11" s="337" t="s">
        <v>204</v>
      </c>
      <c r="B11" s="329">
        <v>0.69079999999999997</v>
      </c>
    </row>
    <row r="12" spans="1:5" x14ac:dyDescent="0.25">
      <c r="A12" s="75" t="s">
        <v>205</v>
      </c>
      <c r="B12" s="32">
        <v>0.40039999999999998</v>
      </c>
    </row>
    <row r="13" spans="1:5" x14ac:dyDescent="0.25">
      <c r="A13" s="337" t="s">
        <v>206</v>
      </c>
      <c r="B13" s="329">
        <v>0.51249999999999996</v>
      </c>
    </row>
    <row r="14" spans="1:5" x14ac:dyDescent="0.25">
      <c r="A14" s="75" t="s">
        <v>207</v>
      </c>
      <c r="B14" s="32">
        <v>0.2009</v>
      </c>
    </row>
    <row r="15" spans="1:5" x14ac:dyDescent="0.25">
      <c r="A15" s="337" t="s">
        <v>208</v>
      </c>
      <c r="B15" s="329">
        <v>0.75209999999999999</v>
      </c>
    </row>
    <row r="16" spans="1:5" x14ac:dyDescent="0.25">
      <c r="A16" s="338"/>
      <c r="E16" s="17"/>
    </row>
    <row r="17" spans="1:2" x14ac:dyDescent="0.25">
      <c r="A17" s="29" t="s">
        <v>209</v>
      </c>
    </row>
    <row r="19" spans="1:2" x14ac:dyDescent="0.25">
      <c r="A19" s="41" t="s">
        <v>28</v>
      </c>
    </row>
    <row r="22" spans="1:2" s="25" customFormat="1" x14ac:dyDescent="0.25">
      <c r="B22" s="12"/>
    </row>
  </sheetData>
  <hyperlinks>
    <hyperlink ref="A19" location="Index!A1" display="Back to index" xr:uid="{8E673E79-B704-470C-B1CF-75EB6BD9BDB2}"/>
  </hyperlink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ACD11-3C55-48E5-80CE-67A35BE1F097}">
  <dimension ref="A1:E13"/>
  <sheetViews>
    <sheetView showGridLines="0" workbookViewId="0">
      <selection activeCell="G12" sqref="G12:G13"/>
    </sheetView>
  </sheetViews>
  <sheetFormatPr defaultColWidth="9.140625" defaultRowHeight="15" x14ac:dyDescent="0.25"/>
  <cols>
    <col min="1" max="1" width="55.42578125" bestFit="1" customWidth="1"/>
  </cols>
  <sheetData>
    <row r="1" spans="1:5" x14ac:dyDescent="0.25">
      <c r="A1" s="162" t="s">
        <v>245</v>
      </c>
      <c r="B1" s="341"/>
      <c r="C1" s="341"/>
      <c r="D1" s="37"/>
      <c r="E1" s="37"/>
    </row>
    <row r="3" spans="1:5" x14ac:dyDescent="0.25">
      <c r="A3" s="342"/>
      <c r="B3" s="423" t="s">
        <v>84</v>
      </c>
      <c r="C3" s="424" t="s">
        <v>82</v>
      </c>
    </row>
    <row r="4" spans="1:5" x14ac:dyDescent="0.25">
      <c r="A4" s="43" t="s">
        <v>246</v>
      </c>
      <c r="B4" s="36">
        <v>0.90300000000000002</v>
      </c>
      <c r="C4" s="44">
        <v>9.74E-2</v>
      </c>
    </row>
    <row r="5" spans="1:5" x14ac:dyDescent="0.25">
      <c r="A5" s="343" t="s">
        <v>247</v>
      </c>
      <c r="B5" s="344">
        <v>0.81499999999999995</v>
      </c>
      <c r="C5" s="344">
        <v>0.18479999999999999</v>
      </c>
    </row>
    <row r="6" spans="1:5" x14ac:dyDescent="0.25">
      <c r="A6" s="35" t="s">
        <v>290</v>
      </c>
      <c r="B6" s="36">
        <v>0.88</v>
      </c>
      <c r="C6" s="44">
        <v>0.12</v>
      </c>
    </row>
    <row r="7" spans="1:5" x14ac:dyDescent="0.25">
      <c r="A7" s="345" t="s">
        <v>248</v>
      </c>
      <c r="B7" s="344">
        <v>0.78300000000000003</v>
      </c>
      <c r="C7" s="346">
        <v>0.217</v>
      </c>
    </row>
    <row r="8" spans="1:5" x14ac:dyDescent="0.25">
      <c r="A8" s="43" t="s">
        <v>249</v>
      </c>
      <c r="B8" s="36">
        <v>0.621</v>
      </c>
      <c r="C8" s="44">
        <v>0.37880000000000003</v>
      </c>
    </row>
    <row r="9" spans="1:5" x14ac:dyDescent="0.25">
      <c r="A9" s="428" t="s">
        <v>250</v>
      </c>
      <c r="B9" s="429">
        <v>0.52949999999999997</v>
      </c>
      <c r="C9" s="430">
        <v>0.47049999999999997</v>
      </c>
    </row>
    <row r="10" spans="1:5" s="35" customFormat="1" x14ac:dyDescent="0.25">
      <c r="A10" s="431"/>
      <c r="B10" s="432"/>
      <c r="C10" s="432"/>
    </row>
    <row r="11" spans="1:5" x14ac:dyDescent="0.25">
      <c r="A11" s="29" t="s">
        <v>209</v>
      </c>
    </row>
    <row r="12" spans="1:5" s="12" customFormat="1" x14ac:dyDescent="0.25">
      <c r="A12"/>
    </row>
    <row r="13" spans="1:5" x14ac:dyDescent="0.25">
      <c r="A13" s="41" t="s">
        <v>28</v>
      </c>
    </row>
  </sheetData>
  <hyperlinks>
    <hyperlink ref="A13" location="Index!A1" display="Back to index" xr:uid="{63F442E4-570C-4219-8D13-69AF069737F1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D92C6-995F-4D4E-A01D-F213356657DC}">
  <dimension ref="A1:H32"/>
  <sheetViews>
    <sheetView showGridLines="0" zoomScaleNormal="100" workbookViewId="0">
      <selection activeCell="B26" sqref="B26"/>
    </sheetView>
  </sheetViews>
  <sheetFormatPr defaultColWidth="9.140625" defaultRowHeight="15" x14ac:dyDescent="0.25"/>
  <cols>
    <col min="1" max="1" width="71.5703125" style="12" bestFit="1" customWidth="1"/>
    <col min="2" max="2" width="10.140625" style="12" customWidth="1"/>
    <col min="3" max="3" width="9.140625" style="12"/>
    <col min="4" max="4" width="8.7109375" style="12" customWidth="1"/>
    <col min="5" max="5" width="9.140625" style="12"/>
    <col min="6" max="6" width="9.140625" style="12" customWidth="1"/>
    <col min="7" max="7" width="8" style="12" customWidth="1"/>
    <col min="8" max="8" width="9" style="12" customWidth="1"/>
    <col min="9" max="16384" width="9.140625" style="12"/>
  </cols>
  <sheetData>
    <row r="1" spans="1:8" x14ac:dyDescent="0.25">
      <c r="A1" s="162" t="s">
        <v>251</v>
      </c>
      <c r="B1" s="347"/>
      <c r="C1" s="347"/>
      <c r="D1" s="348"/>
      <c r="E1" s="46"/>
      <c r="F1" s="46"/>
    </row>
    <row r="3" spans="1:8" x14ac:dyDescent="0.25">
      <c r="A3" s="349"/>
      <c r="B3" s="88" t="s">
        <v>81</v>
      </c>
      <c r="C3" s="81" t="s">
        <v>82</v>
      </c>
      <c r="D3" s="351"/>
      <c r="E3" s="352"/>
      <c r="F3" s="351"/>
      <c r="G3" s="352"/>
      <c r="H3" s="15"/>
    </row>
    <row r="4" spans="1:8" x14ac:dyDescent="0.25">
      <c r="A4" s="75" t="s">
        <v>197</v>
      </c>
      <c r="B4" s="353">
        <v>0.85239999999999994</v>
      </c>
      <c r="C4" s="354">
        <v>0.14760000000000001</v>
      </c>
      <c r="D4" s="355"/>
      <c r="E4" s="356"/>
      <c r="F4" s="355"/>
      <c r="G4" s="356"/>
      <c r="H4" s="15"/>
    </row>
    <row r="5" spans="1:8" x14ac:dyDescent="0.25">
      <c r="A5" s="337" t="s">
        <v>198</v>
      </c>
      <c r="B5" s="357">
        <v>0.74450000000000005</v>
      </c>
      <c r="C5" s="358">
        <v>0.2555</v>
      </c>
      <c r="D5" s="355"/>
      <c r="E5" s="356"/>
      <c r="F5" s="355"/>
      <c r="G5" s="356"/>
      <c r="H5" s="15"/>
    </row>
    <row r="6" spans="1:8" x14ac:dyDescent="0.25">
      <c r="A6" s="75" t="s">
        <v>199</v>
      </c>
      <c r="B6" s="353">
        <v>0.83860000000000001</v>
      </c>
      <c r="C6" s="354">
        <v>0.16140000000000002</v>
      </c>
      <c r="D6" s="355"/>
      <c r="E6" s="356"/>
      <c r="F6" s="355"/>
      <c r="G6" s="356"/>
      <c r="H6" s="15"/>
    </row>
    <row r="7" spans="1:8" x14ac:dyDescent="0.25">
      <c r="A7" s="337" t="s">
        <v>200</v>
      </c>
      <c r="B7" s="357">
        <v>0.79180000000000006</v>
      </c>
      <c r="C7" s="358">
        <v>0.2082</v>
      </c>
      <c r="D7" s="355"/>
      <c r="E7" s="356"/>
      <c r="F7" s="355"/>
      <c r="G7" s="356"/>
      <c r="H7" s="15"/>
    </row>
    <row r="8" spans="1:8" x14ac:dyDescent="0.25">
      <c r="A8" s="75" t="s">
        <v>201</v>
      </c>
      <c r="B8" s="353">
        <v>0.87849999999999995</v>
      </c>
      <c r="C8" s="354">
        <v>0.1215</v>
      </c>
      <c r="D8" s="355"/>
      <c r="E8" s="356"/>
      <c r="F8" s="355"/>
      <c r="G8" s="356"/>
      <c r="H8" s="15"/>
    </row>
    <row r="9" spans="1:8" x14ac:dyDescent="0.25">
      <c r="A9" s="337" t="s">
        <v>202</v>
      </c>
      <c r="B9" s="357">
        <v>0.86180000000000012</v>
      </c>
      <c r="C9" s="358">
        <v>0.13819999999999999</v>
      </c>
      <c r="D9" s="355"/>
      <c r="E9" s="356"/>
      <c r="F9" s="355"/>
      <c r="G9" s="356"/>
      <c r="H9" s="15"/>
    </row>
    <row r="10" spans="1:8" x14ac:dyDescent="0.25">
      <c r="A10" s="75" t="s">
        <v>203</v>
      </c>
      <c r="B10" s="353">
        <v>0.78249999999999997</v>
      </c>
      <c r="C10" s="354">
        <v>0.2175</v>
      </c>
      <c r="D10" s="355"/>
      <c r="E10" s="356"/>
      <c r="F10" s="355"/>
      <c r="G10" s="356"/>
      <c r="H10" s="15"/>
    </row>
    <row r="11" spans="1:8" x14ac:dyDescent="0.25">
      <c r="A11" s="337" t="s">
        <v>204</v>
      </c>
      <c r="B11" s="357">
        <v>0.76969999999999994</v>
      </c>
      <c r="C11" s="358">
        <v>0.2303</v>
      </c>
      <c r="D11" s="355"/>
      <c r="E11" s="356"/>
      <c r="F11" s="355"/>
      <c r="G11" s="356"/>
      <c r="H11" s="15"/>
    </row>
    <row r="12" spans="1:8" x14ac:dyDescent="0.25">
      <c r="A12" s="75" t="s">
        <v>205</v>
      </c>
      <c r="B12" s="353">
        <v>0.6715000000000001</v>
      </c>
      <c r="C12" s="354">
        <v>0.32850000000000001</v>
      </c>
      <c r="D12" s="355"/>
      <c r="E12" s="356"/>
      <c r="F12" s="355"/>
      <c r="G12" s="356"/>
      <c r="H12" s="15"/>
    </row>
    <row r="13" spans="1:8" x14ac:dyDescent="0.25">
      <c r="A13" s="337" t="s">
        <v>206</v>
      </c>
      <c r="B13" s="357">
        <v>0.72400000000000009</v>
      </c>
      <c r="C13" s="358">
        <v>0.27600000000000002</v>
      </c>
      <c r="D13" s="355"/>
      <c r="E13" s="356"/>
      <c r="F13" s="355"/>
      <c r="G13" s="356"/>
      <c r="H13" s="15"/>
    </row>
    <row r="14" spans="1:8" x14ac:dyDescent="0.25">
      <c r="A14" s="75" t="s">
        <v>207</v>
      </c>
      <c r="B14" s="353">
        <v>0.73699999999999999</v>
      </c>
      <c r="C14" s="354">
        <v>0.26300000000000001</v>
      </c>
      <c r="D14" s="355"/>
      <c r="E14" s="356"/>
      <c r="F14" s="355"/>
      <c r="G14" s="356"/>
      <c r="H14" s="15"/>
    </row>
    <row r="15" spans="1:8" x14ac:dyDescent="0.25">
      <c r="A15" s="337" t="s">
        <v>208</v>
      </c>
      <c r="B15" s="357">
        <v>0.90560000000000007</v>
      </c>
      <c r="C15" s="358">
        <v>9.4399999999999998E-2</v>
      </c>
      <c r="D15" s="355"/>
      <c r="E15" s="356"/>
      <c r="F15" s="355"/>
      <c r="G15" s="356"/>
      <c r="H15" s="15"/>
    </row>
    <row r="16" spans="1:8" x14ac:dyDescent="0.25">
      <c r="A16" s="359" t="s">
        <v>34</v>
      </c>
      <c r="B16" s="360">
        <v>0.78239999999999998</v>
      </c>
      <c r="C16" s="361">
        <v>0.21760000000000002</v>
      </c>
      <c r="D16" s="362"/>
      <c r="E16" s="360"/>
      <c r="F16" s="361"/>
      <c r="G16" s="360"/>
      <c r="H16" s="361"/>
    </row>
    <row r="17" spans="1:8" x14ac:dyDescent="0.25">
      <c r="A17" s="363"/>
      <c r="D17" s="15"/>
      <c r="E17" s="355"/>
      <c r="F17" s="356"/>
      <c r="G17" s="355"/>
      <c r="H17" s="356"/>
    </row>
    <row r="18" spans="1:8" x14ac:dyDescent="0.25">
      <c r="A18" s="29" t="s">
        <v>209</v>
      </c>
      <c r="B18" s="355"/>
      <c r="C18" s="356"/>
      <c r="D18" s="15"/>
      <c r="E18" s="355"/>
      <c r="F18" s="355"/>
      <c r="G18" s="355"/>
      <c r="H18" s="356"/>
    </row>
    <row r="19" spans="1:8" x14ac:dyDescent="0.25">
      <c r="B19" s="355"/>
      <c r="C19" s="356"/>
      <c r="D19" s="364"/>
      <c r="E19" s="355"/>
      <c r="F19" s="355"/>
      <c r="G19" s="355"/>
      <c r="H19" s="356"/>
    </row>
    <row r="20" spans="1:8" x14ac:dyDescent="0.25">
      <c r="A20" s="41" t="s">
        <v>28</v>
      </c>
      <c r="B20" s="355"/>
      <c r="C20" s="356"/>
      <c r="D20" s="364"/>
      <c r="E20" s="355"/>
      <c r="F20" s="355"/>
      <c r="G20" s="355"/>
      <c r="H20" s="356"/>
    </row>
    <row r="21" spans="1:8" x14ac:dyDescent="0.25">
      <c r="B21" s="72"/>
      <c r="C21" s="72"/>
      <c r="D21" s="72"/>
      <c r="E21" s="355"/>
      <c r="F21" s="355"/>
      <c r="G21" s="355"/>
    </row>
    <row r="22" spans="1:8" x14ac:dyDescent="0.25">
      <c r="B22" s="72"/>
      <c r="C22" s="72"/>
      <c r="D22" s="72"/>
      <c r="E22" s="355"/>
      <c r="F22" s="355"/>
      <c r="G22" s="355"/>
    </row>
    <row r="23" spans="1:8" s="25" customFormat="1" x14ac:dyDescent="0.25">
      <c r="B23" s="365"/>
      <c r="C23" s="365"/>
      <c r="D23" s="366"/>
      <c r="E23" s="355"/>
      <c r="F23" s="355"/>
      <c r="G23" s="355"/>
    </row>
    <row r="24" spans="1:8" x14ac:dyDescent="0.25">
      <c r="B24" s="72"/>
      <c r="C24" s="72"/>
      <c r="D24" s="72"/>
      <c r="E24" s="355"/>
      <c r="F24" s="355"/>
      <c r="G24" s="355"/>
    </row>
    <row r="25" spans="1:8" x14ac:dyDescent="0.25">
      <c r="D25" s="72"/>
      <c r="E25" s="355"/>
      <c r="F25" s="355"/>
      <c r="G25" s="355"/>
    </row>
    <row r="26" spans="1:8" x14ac:dyDescent="0.25">
      <c r="B26" s="72"/>
      <c r="C26" s="72"/>
      <c r="D26" s="72"/>
      <c r="E26" s="355"/>
      <c r="F26" s="355"/>
      <c r="G26" s="355"/>
    </row>
    <row r="27" spans="1:8" x14ac:dyDescent="0.25">
      <c r="B27" s="72"/>
      <c r="C27" s="72"/>
      <c r="D27" s="72"/>
      <c r="E27" s="355"/>
      <c r="F27" s="355"/>
      <c r="G27" s="355"/>
    </row>
    <row r="28" spans="1:8" x14ac:dyDescent="0.25">
      <c r="B28" s="72"/>
      <c r="C28" s="72"/>
      <c r="D28" s="72"/>
      <c r="E28" s="355"/>
      <c r="F28" s="355"/>
      <c r="G28" s="355"/>
    </row>
    <row r="29" spans="1:8" x14ac:dyDescent="0.25">
      <c r="B29" s="72"/>
      <c r="C29" s="72"/>
      <c r="D29" s="72"/>
      <c r="E29" s="355"/>
      <c r="F29" s="355"/>
      <c r="G29" s="355"/>
    </row>
    <row r="30" spans="1:8" x14ac:dyDescent="0.25">
      <c r="B30" s="72"/>
      <c r="C30" s="72"/>
      <c r="D30" s="72"/>
      <c r="E30" s="355"/>
      <c r="F30" s="355"/>
      <c r="G30" s="355"/>
    </row>
    <row r="31" spans="1:8" x14ac:dyDescent="0.25">
      <c r="B31" s="72"/>
      <c r="C31" s="72"/>
      <c r="D31" s="72"/>
      <c r="E31" s="355"/>
      <c r="F31" s="355"/>
      <c r="G31" s="355"/>
    </row>
    <row r="32" spans="1:8" x14ac:dyDescent="0.25">
      <c r="D32" s="72"/>
    </row>
  </sheetData>
  <hyperlinks>
    <hyperlink ref="A20" location="Index!A1" display="Back to index" xr:uid="{5321BCB8-AC4B-4BCA-8EBE-D08781D1519E}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EF2E3-75F3-48D9-B1B8-99993507A184}">
  <dimension ref="A1:M40"/>
  <sheetViews>
    <sheetView showGridLines="0" zoomScaleNormal="100" workbookViewId="0">
      <selection activeCell="E25" sqref="E25"/>
    </sheetView>
  </sheetViews>
  <sheetFormatPr defaultColWidth="13.140625" defaultRowHeight="15" x14ac:dyDescent="0.25"/>
  <cols>
    <col min="1" max="1" width="75.28515625" style="12" customWidth="1"/>
    <col min="2" max="16384" width="13.140625" style="12"/>
  </cols>
  <sheetData>
    <row r="1" spans="1:13" x14ac:dyDescent="0.25">
      <c r="A1" s="162" t="s">
        <v>252</v>
      </c>
    </row>
    <row r="2" spans="1:13" x14ac:dyDescent="0.25">
      <c r="A2" s="16"/>
    </row>
    <row r="3" spans="1:13" x14ac:dyDescent="0.25">
      <c r="A3" s="367"/>
      <c r="B3" s="451" t="s">
        <v>253</v>
      </c>
      <c r="C3" s="452"/>
      <c r="D3" s="451" t="s">
        <v>254</v>
      </c>
      <c r="E3" s="452"/>
      <c r="F3" s="451" t="s">
        <v>255</v>
      </c>
      <c r="G3" s="452"/>
      <c r="H3" s="451" t="s">
        <v>256</v>
      </c>
      <c r="I3" s="452"/>
      <c r="J3" s="453" t="s">
        <v>78</v>
      </c>
      <c r="K3" s="454"/>
      <c r="L3" s="449"/>
      <c r="M3" s="450"/>
    </row>
    <row r="4" spans="1:13" ht="45" x14ac:dyDescent="0.25">
      <c r="A4" s="40"/>
      <c r="B4" s="409" t="s">
        <v>257</v>
      </c>
      <c r="C4" s="409" t="s">
        <v>258</v>
      </c>
      <c r="D4" s="409" t="s">
        <v>257</v>
      </c>
      <c r="E4" s="409" t="s">
        <v>258</v>
      </c>
      <c r="F4" s="409" t="s">
        <v>257</v>
      </c>
      <c r="G4" s="409" t="s">
        <v>258</v>
      </c>
      <c r="H4" s="409" t="s">
        <v>257</v>
      </c>
      <c r="I4" s="409" t="s">
        <v>258</v>
      </c>
      <c r="J4" s="425" t="s">
        <v>257</v>
      </c>
      <c r="K4" s="425" t="s">
        <v>258</v>
      </c>
      <c r="L4" s="334"/>
      <c r="M4" s="334"/>
    </row>
    <row r="5" spans="1:13" x14ac:dyDescent="0.25">
      <c r="A5" s="337" t="s">
        <v>197</v>
      </c>
      <c r="B5" s="368">
        <v>2.7699999999999999E-2</v>
      </c>
      <c r="C5" s="368">
        <v>4.2999999999999997E-2</v>
      </c>
      <c r="D5" s="368">
        <v>3.1099999999999999E-2</v>
      </c>
      <c r="E5" s="368">
        <v>2.5000000000000001E-2</v>
      </c>
      <c r="F5" s="368">
        <v>8.199999999999999E-3</v>
      </c>
      <c r="G5" s="368">
        <v>7.4999999999999997E-3</v>
      </c>
      <c r="H5" s="368">
        <v>2.06E-2</v>
      </c>
      <c r="I5" s="368">
        <v>1.2800000000000001E-2</v>
      </c>
      <c r="J5" s="369">
        <v>8.77E-2</v>
      </c>
      <c r="K5" s="369">
        <v>8.8300000000000003E-2</v>
      </c>
      <c r="L5" s="370"/>
      <c r="M5" s="370"/>
    </row>
    <row r="6" spans="1:13" x14ac:dyDescent="0.25">
      <c r="A6" s="371" t="s">
        <v>198</v>
      </c>
      <c r="B6" s="372">
        <v>1.2699999999999999E-2</v>
      </c>
      <c r="C6" s="372">
        <v>1.0700000000000001E-2</v>
      </c>
      <c r="D6" s="372">
        <v>4.4999999999999998E-2</v>
      </c>
      <c r="E6" s="372">
        <v>3.78E-2</v>
      </c>
      <c r="F6" s="372">
        <v>8.5000000000000006E-3</v>
      </c>
      <c r="G6" s="372">
        <v>6.0000000000000001E-3</v>
      </c>
      <c r="H6" s="372">
        <v>9.4999999999999998E-3</v>
      </c>
      <c r="I6" s="372">
        <v>9.1000000000000004E-3</v>
      </c>
      <c r="J6" s="67">
        <v>7.5700000000000003E-2</v>
      </c>
      <c r="K6" s="67">
        <v>6.3600000000000004E-2</v>
      </c>
      <c r="L6" s="370"/>
      <c r="M6" s="370"/>
    </row>
    <row r="7" spans="1:13" x14ac:dyDescent="0.25">
      <c r="A7" s="337" t="s">
        <v>199</v>
      </c>
      <c r="B7" s="368">
        <v>9.300000000000001E-3</v>
      </c>
      <c r="C7" s="368">
        <v>8.6999999999999994E-3</v>
      </c>
      <c r="D7" s="368">
        <v>3.2300000000000002E-2</v>
      </c>
      <c r="E7" s="368">
        <v>2.9300000000000003E-2</v>
      </c>
      <c r="F7" s="368">
        <v>8.1000000000000013E-3</v>
      </c>
      <c r="G7" s="368">
        <v>3.4999999999999996E-3</v>
      </c>
      <c r="H7" s="368">
        <v>1E-3</v>
      </c>
      <c r="I7" s="368">
        <v>0</v>
      </c>
      <c r="J7" s="369">
        <v>5.0700000000000002E-2</v>
      </c>
      <c r="K7" s="369">
        <v>4.1599999999999998E-2</v>
      </c>
      <c r="L7" s="370"/>
      <c r="M7" s="370"/>
    </row>
    <row r="8" spans="1:13" x14ac:dyDescent="0.25">
      <c r="A8" s="371" t="s">
        <v>200</v>
      </c>
      <c r="B8" s="372">
        <v>1.9699999999999999E-2</v>
      </c>
      <c r="C8" s="372">
        <v>2.81E-2</v>
      </c>
      <c r="D8" s="372">
        <v>1.29E-2</v>
      </c>
      <c r="E8" s="372">
        <v>8.0000000000000002E-3</v>
      </c>
      <c r="F8" s="372">
        <v>6.3E-3</v>
      </c>
      <c r="G8" s="372">
        <v>3.2000000000000002E-3</v>
      </c>
      <c r="H8" s="372">
        <v>5.4000000000000003E-3</v>
      </c>
      <c r="I8" s="372">
        <v>5.3E-3</v>
      </c>
      <c r="J8" s="67">
        <v>4.4299999999999999E-2</v>
      </c>
      <c r="K8" s="67">
        <v>4.4600000000000001E-2</v>
      </c>
      <c r="L8" s="370"/>
      <c r="M8" s="370"/>
    </row>
    <row r="9" spans="1:13" x14ac:dyDescent="0.25">
      <c r="A9" s="337" t="s">
        <v>201</v>
      </c>
      <c r="B9" s="368">
        <v>1.43E-2</v>
      </c>
      <c r="C9" s="368">
        <v>1.3300000000000001E-2</v>
      </c>
      <c r="D9" s="368">
        <v>2.6099999999999998E-2</v>
      </c>
      <c r="E9" s="368">
        <v>2.5899999999999999E-2</v>
      </c>
      <c r="F9" s="368">
        <v>5.5000000000000005E-3</v>
      </c>
      <c r="G9" s="368">
        <v>4.8999999999999998E-3</v>
      </c>
      <c r="H9" s="368">
        <v>7.7000000000000002E-3</v>
      </c>
      <c r="I9" s="368">
        <v>7.7000000000000002E-3</v>
      </c>
      <c r="J9" s="369">
        <v>5.3600000000000002E-2</v>
      </c>
      <c r="K9" s="369">
        <v>5.1900000000000002E-2</v>
      </c>
      <c r="L9" s="370"/>
      <c r="M9" s="370"/>
    </row>
    <row r="10" spans="1:13" x14ac:dyDescent="0.25">
      <c r="A10" s="371" t="s">
        <v>202</v>
      </c>
      <c r="B10" s="372">
        <v>1.5700000000000002E-2</v>
      </c>
      <c r="C10" s="372">
        <v>1.2800000000000001E-2</v>
      </c>
      <c r="D10" s="372">
        <v>3.8399999999999997E-2</v>
      </c>
      <c r="E10" s="372">
        <v>3.9599999999999996E-2</v>
      </c>
      <c r="F10" s="372">
        <v>7.3000000000000001E-3</v>
      </c>
      <c r="G10" s="372">
        <v>5.4000000000000003E-3</v>
      </c>
      <c r="H10" s="372">
        <v>1.9599999999999999E-2</v>
      </c>
      <c r="I10" s="372">
        <v>1.04E-2</v>
      </c>
      <c r="J10" s="67">
        <v>8.1000000000000003E-2</v>
      </c>
      <c r="K10" s="67">
        <v>6.83E-2</v>
      </c>
      <c r="L10" s="370"/>
      <c r="M10" s="370"/>
    </row>
    <row r="11" spans="1:13" x14ac:dyDescent="0.25">
      <c r="A11" s="337" t="s">
        <v>203</v>
      </c>
      <c r="B11" s="368">
        <v>0</v>
      </c>
      <c r="C11" s="368">
        <v>0</v>
      </c>
      <c r="D11" s="368">
        <v>7.3099999999999998E-2</v>
      </c>
      <c r="E11" s="368">
        <v>0</v>
      </c>
      <c r="F11" s="368">
        <v>0</v>
      </c>
      <c r="G11" s="368">
        <v>0</v>
      </c>
      <c r="H11" s="368">
        <v>0</v>
      </c>
      <c r="I11" s="368">
        <v>0</v>
      </c>
      <c r="J11" s="369">
        <v>7.3099999999999998E-2</v>
      </c>
      <c r="K11" s="369">
        <v>0</v>
      </c>
      <c r="L11" s="370"/>
      <c r="M11" s="370"/>
    </row>
    <row r="12" spans="1:13" x14ac:dyDescent="0.25">
      <c r="A12" s="371" t="s">
        <v>204</v>
      </c>
      <c r="B12" s="372">
        <v>2.3E-2</v>
      </c>
      <c r="C12" s="372">
        <v>2.18E-2</v>
      </c>
      <c r="D12" s="372">
        <v>0.13320000000000001</v>
      </c>
      <c r="E12" s="372">
        <v>0.14029999999999998</v>
      </c>
      <c r="F12" s="372">
        <v>1.0800000000000001E-2</v>
      </c>
      <c r="G12" s="372">
        <v>8.6999999999999994E-3</v>
      </c>
      <c r="H12" s="372">
        <v>1.9199999999999998E-2</v>
      </c>
      <c r="I12" s="372">
        <v>1.8600000000000002E-2</v>
      </c>
      <c r="J12" s="67">
        <v>0.18609999999999999</v>
      </c>
      <c r="K12" s="67">
        <v>0.1895</v>
      </c>
      <c r="L12" s="370"/>
      <c r="M12" s="370"/>
    </row>
    <row r="13" spans="1:13" x14ac:dyDescent="0.25">
      <c r="A13" s="337" t="s">
        <v>205</v>
      </c>
      <c r="B13" s="368">
        <v>1.1699999999999999E-2</v>
      </c>
      <c r="C13" s="368">
        <v>1.15E-2</v>
      </c>
      <c r="D13" s="368">
        <v>5.5999999999999994E-2</v>
      </c>
      <c r="E13" s="368">
        <v>6.5500000000000003E-2</v>
      </c>
      <c r="F13" s="368">
        <v>6.8000000000000005E-3</v>
      </c>
      <c r="G13" s="368">
        <v>8.6E-3</v>
      </c>
      <c r="H13" s="368">
        <v>1.7000000000000001E-2</v>
      </c>
      <c r="I13" s="368">
        <v>2.12E-2</v>
      </c>
      <c r="J13" s="369">
        <v>9.1499999999999998E-2</v>
      </c>
      <c r="K13" s="369">
        <v>0.1069</v>
      </c>
      <c r="L13" s="370"/>
      <c r="M13" s="370"/>
    </row>
    <row r="14" spans="1:13" x14ac:dyDescent="0.25">
      <c r="A14" s="371" t="s">
        <v>206</v>
      </c>
      <c r="B14" s="372">
        <v>3.2199999999999999E-2</v>
      </c>
      <c r="C14" s="372">
        <v>0</v>
      </c>
      <c r="D14" s="372">
        <v>6.6000000000000003E-2</v>
      </c>
      <c r="E14" s="372">
        <v>4.8000000000000001E-2</v>
      </c>
      <c r="F14" s="372">
        <v>1.9599999999999999E-2</v>
      </c>
      <c r="G14" s="372">
        <v>0</v>
      </c>
      <c r="H14" s="372">
        <v>0</v>
      </c>
      <c r="I14" s="372">
        <v>0</v>
      </c>
      <c r="J14" s="67">
        <v>0.11789999999999999</v>
      </c>
      <c r="K14" s="67">
        <v>4.8000000000000001E-2</v>
      </c>
      <c r="L14" s="370"/>
      <c r="M14" s="370"/>
    </row>
    <row r="15" spans="1:13" x14ac:dyDescent="0.25">
      <c r="A15" s="337" t="s">
        <v>207</v>
      </c>
      <c r="B15" s="368">
        <v>2.18E-2</v>
      </c>
      <c r="C15" s="368">
        <v>1.8799999999999997E-2</v>
      </c>
      <c r="D15" s="368">
        <v>2.1600000000000001E-2</v>
      </c>
      <c r="E15" s="368">
        <v>1.38E-2</v>
      </c>
      <c r="F15" s="368">
        <v>5.6999999999999993E-3</v>
      </c>
      <c r="G15" s="368">
        <v>0</v>
      </c>
      <c r="H15" s="368">
        <v>7.3000000000000001E-3</v>
      </c>
      <c r="I15" s="368">
        <v>0</v>
      </c>
      <c r="J15" s="369">
        <v>5.6399999999999999E-2</v>
      </c>
      <c r="K15" s="369">
        <v>3.2500000000000001E-2</v>
      </c>
      <c r="L15" s="370"/>
      <c r="M15" s="370"/>
    </row>
    <row r="16" spans="1:13" x14ac:dyDescent="0.25">
      <c r="A16" s="371" t="s">
        <v>208</v>
      </c>
      <c r="B16" s="372">
        <v>2.3700000000000002E-2</v>
      </c>
      <c r="C16" s="372">
        <v>3.1300000000000001E-2</v>
      </c>
      <c r="D16" s="372">
        <v>8.3499999999999991E-2</v>
      </c>
      <c r="E16" s="372">
        <v>7.0199999999999999E-2</v>
      </c>
      <c r="F16" s="372">
        <v>1.3300000000000001E-2</v>
      </c>
      <c r="G16" s="372">
        <v>9.7999999999999997E-3</v>
      </c>
      <c r="H16" s="372">
        <v>1.5300000000000001E-2</v>
      </c>
      <c r="I16" s="372">
        <v>1.3999999999999999E-2</v>
      </c>
      <c r="J16" s="67">
        <v>0.13570000000000002</v>
      </c>
      <c r="K16" s="67">
        <v>0.12520000000000001</v>
      </c>
      <c r="L16" s="370"/>
      <c r="M16" s="370"/>
    </row>
    <row r="17" spans="1:13" x14ac:dyDescent="0.25">
      <c r="A17" s="373" t="s">
        <v>34</v>
      </c>
      <c r="B17" s="436">
        <v>1.4999999999999999E-2</v>
      </c>
      <c r="C17" s="436">
        <v>1.4999999999999999E-2</v>
      </c>
      <c r="D17" s="436">
        <v>0.05</v>
      </c>
      <c r="E17" s="436">
        <v>0.05</v>
      </c>
      <c r="F17" s="436">
        <v>8.0000000000000002E-3</v>
      </c>
      <c r="G17" s="436">
        <v>8.0000000000000002E-3</v>
      </c>
      <c r="H17" s="436">
        <v>1.1000000000000001E-2</v>
      </c>
      <c r="I17" s="436">
        <v>1.1000000000000001E-2</v>
      </c>
      <c r="J17" s="384">
        <v>8.4600000000000009E-2</v>
      </c>
      <c r="K17" s="384">
        <v>8.4600000000000009E-2</v>
      </c>
      <c r="L17" s="370"/>
      <c r="M17" s="370"/>
    </row>
    <row r="18" spans="1:13" x14ac:dyDescent="0.25">
      <c r="A18" s="371"/>
      <c r="B18" s="374"/>
      <c r="C18" s="374"/>
      <c r="D18" s="374"/>
      <c r="E18" s="374"/>
      <c r="F18" s="374"/>
      <c r="G18" s="374"/>
      <c r="H18" s="374"/>
      <c r="I18" s="374"/>
      <c r="J18" s="71"/>
      <c r="K18" s="71"/>
      <c r="L18" s="374"/>
      <c r="M18" s="374"/>
    </row>
    <row r="19" spans="1:13" x14ac:dyDescent="0.25">
      <c r="A19" s="47" t="s">
        <v>259</v>
      </c>
      <c r="B19" s="374"/>
      <c r="C19" s="374"/>
      <c r="D19" s="374"/>
      <c r="E19" s="374"/>
      <c r="F19" s="374"/>
      <c r="G19" s="374"/>
      <c r="H19" s="374"/>
      <c r="I19" s="374"/>
      <c r="J19" s="71"/>
      <c r="K19" s="71"/>
      <c r="L19" s="374"/>
      <c r="M19" s="374"/>
    </row>
    <row r="20" spans="1:13" x14ac:dyDescent="0.25">
      <c r="A20" s="14"/>
      <c r="B20" s="374"/>
      <c r="C20" s="374"/>
      <c r="D20" s="374"/>
      <c r="E20" s="374"/>
      <c r="F20" s="374"/>
      <c r="G20" s="374"/>
      <c r="H20" s="374"/>
      <c r="I20" s="374"/>
      <c r="J20" s="71"/>
      <c r="K20" s="71"/>
      <c r="L20" s="374"/>
      <c r="M20" s="374"/>
    </row>
    <row r="21" spans="1:13" x14ac:dyDescent="0.25">
      <c r="A21" s="41" t="s">
        <v>28</v>
      </c>
      <c r="B21" s="374"/>
      <c r="C21" s="374"/>
      <c r="D21" s="374"/>
      <c r="E21" s="374"/>
      <c r="F21" s="374"/>
      <c r="G21" s="374"/>
      <c r="H21" s="374"/>
      <c r="I21" s="374"/>
      <c r="J21" s="71"/>
      <c r="K21" s="71"/>
      <c r="L21" s="374"/>
      <c r="M21" s="374"/>
    </row>
    <row r="22" spans="1:13" s="27" customFormat="1" x14ac:dyDescent="0.25">
      <c r="A22" s="14"/>
      <c r="B22" s="375"/>
      <c r="C22" s="375"/>
      <c r="D22" s="375"/>
      <c r="E22" s="375"/>
      <c r="F22" s="375"/>
      <c r="G22" s="375"/>
      <c r="H22" s="375"/>
      <c r="I22" s="375"/>
      <c r="J22" s="376"/>
      <c r="K22" s="376"/>
      <c r="L22" s="375"/>
      <c r="M22" s="375"/>
    </row>
    <row r="23" spans="1:13" x14ac:dyDescent="0.25">
      <c r="A23" s="14"/>
    </row>
    <row r="27" spans="1:13" x14ac:dyDescent="0.25">
      <c r="B27" s="72"/>
      <c r="C27" s="72"/>
      <c r="D27" s="72"/>
      <c r="E27" s="72"/>
      <c r="F27" s="32"/>
      <c r="H27" s="32"/>
      <c r="I27" s="32"/>
      <c r="J27" s="32"/>
      <c r="K27" s="32"/>
      <c r="L27" s="32"/>
    </row>
    <row r="28" spans="1:13" x14ac:dyDescent="0.25">
      <c r="B28" s="72"/>
      <c r="C28" s="72"/>
      <c r="D28" s="72"/>
      <c r="E28" s="72"/>
      <c r="F28" s="32"/>
      <c r="H28" s="32"/>
      <c r="I28" s="32"/>
      <c r="J28" s="32"/>
      <c r="K28" s="32"/>
      <c r="L28" s="32"/>
    </row>
    <row r="29" spans="1:13" x14ac:dyDescent="0.25">
      <c r="B29" s="72"/>
      <c r="C29" s="72"/>
      <c r="D29" s="72"/>
      <c r="E29" s="72"/>
      <c r="F29" s="32"/>
      <c r="H29" s="32"/>
      <c r="I29" s="32"/>
      <c r="J29" s="32"/>
      <c r="K29" s="32"/>
      <c r="L29" s="32"/>
    </row>
    <row r="30" spans="1:13" x14ac:dyDescent="0.25">
      <c r="B30" s="72"/>
      <c r="C30" s="72"/>
      <c r="D30" s="72"/>
      <c r="E30" s="72"/>
      <c r="F30" s="32"/>
      <c r="H30" s="32"/>
      <c r="I30" s="32"/>
      <c r="J30" s="32"/>
      <c r="K30" s="32"/>
      <c r="L30" s="32"/>
    </row>
    <row r="31" spans="1:13" x14ac:dyDescent="0.25">
      <c r="B31" s="72"/>
      <c r="C31" s="72"/>
      <c r="D31" s="72"/>
      <c r="E31" s="72"/>
      <c r="F31" s="32"/>
      <c r="H31" s="32"/>
      <c r="I31" s="32"/>
      <c r="J31" s="32"/>
      <c r="K31" s="32"/>
      <c r="L31" s="32"/>
    </row>
    <row r="32" spans="1:13" x14ac:dyDescent="0.25">
      <c r="B32" s="72"/>
      <c r="C32" s="72"/>
      <c r="D32" s="72"/>
      <c r="E32" s="72"/>
      <c r="F32" s="32"/>
      <c r="H32" s="32"/>
      <c r="I32" s="32"/>
      <c r="J32" s="32"/>
      <c r="K32" s="32"/>
      <c r="L32" s="32"/>
    </row>
    <row r="33" spans="2:12" x14ac:dyDescent="0.25">
      <c r="B33" s="72"/>
      <c r="C33" s="72"/>
      <c r="D33" s="72"/>
      <c r="E33" s="72"/>
      <c r="F33" s="32"/>
      <c r="H33" s="32"/>
      <c r="I33" s="32"/>
      <c r="J33" s="32"/>
      <c r="K33" s="32"/>
      <c r="L33" s="32"/>
    </row>
    <row r="34" spans="2:12" x14ac:dyDescent="0.25">
      <c r="B34" s="72"/>
      <c r="C34" s="72"/>
      <c r="D34" s="72"/>
      <c r="E34" s="72"/>
      <c r="F34" s="32"/>
      <c r="H34" s="32"/>
      <c r="I34" s="32"/>
      <c r="J34" s="32"/>
      <c r="K34" s="32"/>
      <c r="L34" s="32"/>
    </row>
    <row r="35" spans="2:12" x14ac:dyDescent="0.25">
      <c r="B35" s="72"/>
      <c r="C35" s="72"/>
      <c r="D35" s="72"/>
      <c r="E35" s="72"/>
      <c r="F35" s="32"/>
      <c r="H35" s="32"/>
      <c r="I35" s="32"/>
      <c r="J35" s="32"/>
      <c r="K35" s="32"/>
      <c r="L35" s="32"/>
    </row>
    <row r="36" spans="2:12" x14ac:dyDescent="0.25">
      <c r="B36" s="72"/>
      <c r="C36" s="72"/>
      <c r="D36" s="72"/>
      <c r="E36" s="72"/>
      <c r="F36" s="32"/>
      <c r="H36" s="32"/>
      <c r="I36" s="32"/>
      <c r="J36" s="32"/>
      <c r="K36" s="32"/>
      <c r="L36" s="32"/>
    </row>
    <row r="37" spans="2:12" x14ac:dyDescent="0.25">
      <c r="B37" s="72"/>
      <c r="C37" s="72"/>
      <c r="D37" s="72"/>
      <c r="E37" s="72"/>
      <c r="F37" s="32"/>
      <c r="H37" s="32"/>
      <c r="I37" s="32"/>
      <c r="J37" s="32"/>
      <c r="K37" s="32"/>
      <c r="L37" s="32"/>
    </row>
    <row r="38" spans="2:12" x14ac:dyDescent="0.25">
      <c r="B38" s="72"/>
      <c r="C38" s="72"/>
      <c r="D38" s="72"/>
      <c r="E38" s="72"/>
      <c r="F38" s="32"/>
      <c r="H38" s="32"/>
      <c r="I38" s="32"/>
      <c r="J38" s="32"/>
      <c r="K38" s="32"/>
      <c r="L38" s="32"/>
    </row>
    <row r="39" spans="2:12" x14ac:dyDescent="0.25">
      <c r="F39" s="32"/>
      <c r="H39" s="32"/>
      <c r="I39" s="32"/>
      <c r="J39" s="32"/>
      <c r="K39" s="32"/>
      <c r="L39" s="32"/>
    </row>
    <row r="40" spans="2:12" x14ac:dyDescent="0.25">
      <c r="F40" s="32"/>
    </row>
  </sheetData>
  <mergeCells count="6">
    <mergeCell ref="L3:M3"/>
    <mergeCell ref="B3:C3"/>
    <mergeCell ref="D3:E3"/>
    <mergeCell ref="F3:G3"/>
    <mergeCell ref="H3:I3"/>
    <mergeCell ref="J3:K3"/>
  </mergeCells>
  <hyperlinks>
    <hyperlink ref="A21" location="Index!A1" display="Back to index" xr:uid="{F4319618-D96D-4501-807B-4C52C6309696}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EADC8-8368-44A4-A2C8-86C5E212D59E}">
  <dimension ref="A1:F23"/>
  <sheetViews>
    <sheetView showGridLines="0" workbookViewId="0"/>
  </sheetViews>
  <sheetFormatPr defaultColWidth="9.140625" defaultRowHeight="15" x14ac:dyDescent="0.25"/>
  <cols>
    <col min="1" max="1" width="64" style="15" bestFit="1" customWidth="1"/>
    <col min="2" max="2" width="9.5703125" style="15" customWidth="1"/>
    <col min="3" max="3" width="9.140625" style="12" customWidth="1"/>
    <col min="4" max="16384" width="9.140625" style="12"/>
  </cols>
  <sheetData>
    <row r="1" spans="1:6" x14ac:dyDescent="0.25">
      <c r="A1" s="162" t="s">
        <v>260</v>
      </c>
      <c r="B1" s="235"/>
      <c r="C1" s="26"/>
      <c r="D1" s="46"/>
      <c r="E1" s="46"/>
      <c r="F1" s="46"/>
    </row>
    <row r="2" spans="1:6" x14ac:dyDescent="0.25">
      <c r="A2" s="12"/>
      <c r="B2" s="12"/>
    </row>
    <row r="3" spans="1:6" ht="45" x14ac:dyDescent="0.25">
      <c r="A3" s="107"/>
      <c r="B3" s="81" t="s">
        <v>261</v>
      </c>
    </row>
    <row r="4" spans="1:6" x14ac:dyDescent="0.25">
      <c r="A4" s="12" t="s">
        <v>208</v>
      </c>
      <c r="B4" s="59">
        <v>39.740839999999999</v>
      </c>
    </row>
    <row r="5" spans="1:6" x14ac:dyDescent="0.25">
      <c r="A5" s="337" t="s">
        <v>203</v>
      </c>
      <c r="B5" s="377">
        <v>39.84639</v>
      </c>
    </row>
    <row r="6" spans="1:6" x14ac:dyDescent="0.25">
      <c r="A6" s="75" t="s">
        <v>206</v>
      </c>
      <c r="B6" s="378">
        <v>40.159999999999997</v>
      </c>
    </row>
    <row r="7" spans="1:6" x14ac:dyDescent="0.25">
      <c r="A7" s="337" t="s">
        <v>199</v>
      </c>
      <c r="B7" s="377">
        <v>40.348320000000001</v>
      </c>
    </row>
    <row r="8" spans="1:6" x14ac:dyDescent="0.25">
      <c r="A8" s="75" t="s">
        <v>204</v>
      </c>
      <c r="B8" s="378">
        <v>40.400359999999999</v>
      </c>
    </row>
    <row r="9" spans="1:6" x14ac:dyDescent="0.25">
      <c r="A9" s="337" t="s">
        <v>202</v>
      </c>
      <c r="B9" s="377">
        <v>40.665619999999997</v>
      </c>
    </row>
    <row r="10" spans="1:6" x14ac:dyDescent="0.25">
      <c r="A10" s="371" t="s">
        <v>205</v>
      </c>
      <c r="B10" s="378">
        <v>40.962400000000002</v>
      </c>
    </row>
    <row r="11" spans="1:6" x14ac:dyDescent="0.25">
      <c r="A11" s="337" t="s">
        <v>207</v>
      </c>
      <c r="B11" s="377">
        <v>41.009650000000001</v>
      </c>
    </row>
    <row r="12" spans="1:6" x14ac:dyDescent="0.25">
      <c r="A12" s="75" t="s">
        <v>201</v>
      </c>
      <c r="B12" s="378">
        <v>42.109839999999998</v>
      </c>
    </row>
    <row r="13" spans="1:6" x14ac:dyDescent="0.25">
      <c r="A13" s="337" t="s">
        <v>200</v>
      </c>
      <c r="B13" s="377">
        <v>42.396990000000002</v>
      </c>
    </row>
    <row r="14" spans="1:6" x14ac:dyDescent="0.25">
      <c r="A14" s="371" t="s">
        <v>198</v>
      </c>
      <c r="B14" s="378">
        <v>42.763710000000003</v>
      </c>
    </row>
    <row r="15" spans="1:6" x14ac:dyDescent="0.25">
      <c r="A15" s="337" t="s">
        <v>197</v>
      </c>
      <c r="B15" s="377">
        <v>44.52722</v>
      </c>
    </row>
    <row r="16" spans="1:6" x14ac:dyDescent="0.25">
      <c r="A16" s="74" t="s">
        <v>34</v>
      </c>
      <c r="B16" s="379">
        <v>42</v>
      </c>
    </row>
    <row r="17" spans="1:3" x14ac:dyDescent="0.25">
      <c r="B17" s="379"/>
      <c r="C17" s="15"/>
    </row>
    <row r="18" spans="1:3" x14ac:dyDescent="0.25">
      <c r="A18" s="29" t="s">
        <v>209</v>
      </c>
      <c r="C18" s="15"/>
    </row>
    <row r="19" spans="1:3" x14ac:dyDescent="0.25">
      <c r="A19" s="12"/>
    </row>
    <row r="20" spans="1:3" x14ac:dyDescent="0.25">
      <c r="A20" s="41" t="s">
        <v>28</v>
      </c>
    </row>
    <row r="21" spans="1:3" x14ac:dyDescent="0.25">
      <c r="A21" s="12"/>
    </row>
    <row r="23" spans="1:3" s="25" customFormat="1" ht="11.25" x14ac:dyDescent="0.2"/>
  </sheetData>
  <hyperlinks>
    <hyperlink ref="A20" location="Index!A1" display="Back to index" xr:uid="{D9839550-39C8-4F41-A528-9343F781AE4E}"/>
  </hyperlink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5ECE2-11C5-4B3B-AF27-6E72E287ABBD}">
  <dimension ref="A1:E30"/>
  <sheetViews>
    <sheetView showGridLines="0" workbookViewId="0"/>
  </sheetViews>
  <sheetFormatPr defaultColWidth="9.140625" defaultRowHeight="15" x14ac:dyDescent="0.25"/>
  <cols>
    <col min="1" max="1" width="64" style="12" bestFit="1" customWidth="1"/>
    <col min="2" max="16384" width="9.140625" style="12"/>
  </cols>
  <sheetData>
    <row r="1" spans="1:5" x14ac:dyDescent="0.25">
      <c r="A1" s="162" t="s">
        <v>262</v>
      </c>
      <c r="B1" s="235"/>
      <c r="C1" s="235"/>
      <c r="D1" s="235"/>
      <c r="E1" s="235"/>
    </row>
    <row r="3" spans="1:5" x14ac:dyDescent="0.25">
      <c r="A3" s="380"/>
      <c r="B3" s="237" t="s">
        <v>30</v>
      </c>
      <c r="C3" s="238" t="s">
        <v>29</v>
      </c>
    </row>
    <row r="4" spans="1:5" x14ac:dyDescent="0.25">
      <c r="A4" s="12" t="s">
        <v>263</v>
      </c>
      <c r="B4" s="62">
        <v>23199</v>
      </c>
      <c r="C4" s="32">
        <v>1.26E-2</v>
      </c>
      <c r="D4" s="55"/>
    </row>
    <row r="5" spans="1:5" x14ac:dyDescent="0.25">
      <c r="A5" s="337" t="s">
        <v>198</v>
      </c>
      <c r="B5" s="381">
        <v>9888</v>
      </c>
      <c r="C5" s="382">
        <v>5.4000000000000003E-3</v>
      </c>
      <c r="D5" s="55"/>
    </row>
    <row r="6" spans="1:5" x14ac:dyDescent="0.25">
      <c r="A6" s="75" t="s">
        <v>199</v>
      </c>
      <c r="B6" s="57">
        <v>12371</v>
      </c>
      <c r="C6" s="71">
        <v>6.7000000000000002E-3</v>
      </c>
      <c r="D6" s="55"/>
    </row>
    <row r="7" spans="1:5" x14ac:dyDescent="0.25">
      <c r="A7" s="337" t="s">
        <v>200</v>
      </c>
      <c r="B7" s="381">
        <v>5560</v>
      </c>
      <c r="C7" s="382">
        <v>3.0000000000000001E-3</v>
      </c>
      <c r="D7" s="55"/>
    </row>
    <row r="8" spans="1:5" x14ac:dyDescent="0.25">
      <c r="A8" s="75" t="s">
        <v>201</v>
      </c>
      <c r="B8" s="57">
        <v>296682</v>
      </c>
      <c r="C8" s="71">
        <v>0.161</v>
      </c>
      <c r="D8" s="55"/>
      <c r="E8" s="55"/>
    </row>
    <row r="9" spans="1:5" x14ac:dyDescent="0.25">
      <c r="A9" s="337" t="s">
        <v>202</v>
      </c>
      <c r="B9" s="381">
        <v>294788</v>
      </c>
      <c r="C9" s="382">
        <v>0.15990000000000001</v>
      </c>
      <c r="D9" s="55"/>
    </row>
    <row r="10" spans="1:5" x14ac:dyDescent="0.25">
      <c r="A10" s="75" t="s">
        <v>203</v>
      </c>
      <c r="B10" s="57">
        <v>142252</v>
      </c>
      <c r="C10" s="71">
        <v>7.7199999999999991E-2</v>
      </c>
      <c r="D10" s="55"/>
    </row>
    <row r="11" spans="1:5" x14ac:dyDescent="0.25">
      <c r="A11" s="337" t="s">
        <v>264</v>
      </c>
      <c r="B11" s="381">
        <v>36989</v>
      </c>
      <c r="C11" s="329">
        <v>2.0099999999999996E-2</v>
      </c>
      <c r="D11" s="55"/>
    </row>
    <row r="12" spans="1:5" x14ac:dyDescent="0.25">
      <c r="A12" s="371" t="s">
        <v>204</v>
      </c>
      <c r="B12" s="57">
        <v>75829</v>
      </c>
      <c r="C12" s="71">
        <v>4.1100000000000005E-2</v>
      </c>
      <c r="D12" s="55"/>
    </row>
    <row r="13" spans="1:5" x14ac:dyDescent="0.25">
      <c r="A13" s="337" t="s">
        <v>265</v>
      </c>
      <c r="B13" s="381">
        <v>169330</v>
      </c>
      <c r="C13" s="329">
        <v>9.1899999999999996E-2</v>
      </c>
      <c r="D13" s="55"/>
    </row>
    <row r="14" spans="1:5" x14ac:dyDescent="0.25">
      <c r="A14" s="371" t="s">
        <v>266</v>
      </c>
      <c r="B14" s="57">
        <v>37042</v>
      </c>
      <c r="C14" s="32">
        <v>2.0099999999999996E-2</v>
      </c>
      <c r="D14" s="55"/>
    </row>
    <row r="15" spans="1:5" x14ac:dyDescent="0.25">
      <c r="A15" s="337" t="s">
        <v>205</v>
      </c>
      <c r="B15" s="381">
        <v>144964</v>
      </c>
      <c r="C15" s="369">
        <v>7.8600000000000003E-2</v>
      </c>
      <c r="D15" s="55"/>
    </row>
    <row r="16" spans="1:5" x14ac:dyDescent="0.25">
      <c r="A16" s="371" t="s">
        <v>206</v>
      </c>
      <c r="B16" s="57">
        <v>132804</v>
      </c>
      <c r="C16" s="71">
        <v>7.2099999999999997E-2</v>
      </c>
      <c r="D16" s="55"/>
    </row>
    <row r="17" spans="1:4" x14ac:dyDescent="0.25">
      <c r="A17" s="337" t="s">
        <v>267</v>
      </c>
      <c r="B17" s="381">
        <v>171765</v>
      </c>
      <c r="C17" s="329">
        <v>9.3200000000000005E-2</v>
      </c>
      <c r="D17" s="55"/>
    </row>
    <row r="18" spans="1:4" x14ac:dyDescent="0.25">
      <c r="A18" s="371" t="s">
        <v>268</v>
      </c>
      <c r="B18" s="62">
        <v>96202</v>
      </c>
      <c r="C18" s="53">
        <v>5.2199999999999996E-2</v>
      </c>
      <c r="D18" s="55"/>
    </row>
    <row r="19" spans="1:4" x14ac:dyDescent="0.25">
      <c r="A19" s="337" t="s">
        <v>269</v>
      </c>
      <c r="B19" s="381">
        <v>74429</v>
      </c>
      <c r="C19" s="329">
        <v>4.0399999999999998E-2</v>
      </c>
      <c r="D19" s="55"/>
    </row>
    <row r="20" spans="1:4" s="25" customFormat="1" x14ac:dyDescent="0.25">
      <c r="A20" s="371" t="s">
        <v>270</v>
      </c>
      <c r="B20" s="57">
        <v>58458</v>
      </c>
      <c r="C20" s="53">
        <v>3.1699999999999999E-2</v>
      </c>
      <c r="D20" s="55"/>
    </row>
    <row r="21" spans="1:4" x14ac:dyDescent="0.25">
      <c r="A21" s="337" t="s">
        <v>208</v>
      </c>
      <c r="B21" s="381">
        <v>53273</v>
      </c>
      <c r="C21" s="369">
        <v>2.8900000000000002E-2</v>
      </c>
      <c r="D21" s="55"/>
    </row>
    <row r="22" spans="1:4" x14ac:dyDescent="0.25">
      <c r="A22" s="371" t="s">
        <v>271</v>
      </c>
      <c r="B22" s="62">
        <v>7339</v>
      </c>
      <c r="C22" s="53">
        <v>4.0000000000000001E-3</v>
      </c>
      <c r="D22" s="55"/>
    </row>
    <row r="23" spans="1:4" x14ac:dyDescent="0.25">
      <c r="A23" s="373" t="s">
        <v>272</v>
      </c>
      <c r="B23" s="383">
        <v>1843164</v>
      </c>
      <c r="C23" s="384">
        <v>1</v>
      </c>
      <c r="D23" s="55"/>
    </row>
    <row r="24" spans="1:4" x14ac:dyDescent="0.25">
      <c r="C24" s="334"/>
    </row>
    <row r="25" spans="1:4" x14ac:dyDescent="0.25">
      <c r="A25" s="25" t="s">
        <v>209</v>
      </c>
      <c r="C25" s="71"/>
    </row>
    <row r="26" spans="1:4" x14ac:dyDescent="0.25">
      <c r="B26" s="57"/>
      <c r="C26" s="71"/>
    </row>
    <row r="27" spans="1:4" x14ac:dyDescent="0.25">
      <c r="A27" s="41" t="s">
        <v>28</v>
      </c>
      <c r="B27" s="64"/>
      <c r="C27" s="385"/>
    </row>
    <row r="28" spans="1:4" x14ac:dyDescent="0.25">
      <c r="B28" s="386"/>
      <c r="C28" s="387"/>
    </row>
    <row r="29" spans="1:4" x14ac:dyDescent="0.25">
      <c r="A29" s="63"/>
      <c r="B29" s="15"/>
      <c r="C29" s="15"/>
    </row>
    <row r="30" spans="1:4" x14ac:dyDescent="0.25">
      <c r="A30" s="25"/>
    </row>
  </sheetData>
  <hyperlinks>
    <hyperlink ref="A27" location="Index!A1" display="Back to index" xr:uid="{DE654662-817F-4816-98CC-63EE4734D4D7}"/>
  </hyperlink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D7B4B-4924-47EA-BBBD-27911E40D45B}">
  <dimension ref="A1:K21"/>
  <sheetViews>
    <sheetView showGridLines="0" workbookViewId="0"/>
  </sheetViews>
  <sheetFormatPr defaultColWidth="9.140625" defaultRowHeight="15" x14ac:dyDescent="0.25"/>
  <cols>
    <col min="1" max="1" width="22.85546875" style="12" customWidth="1"/>
    <col min="2" max="16384" width="9.140625" style="12"/>
  </cols>
  <sheetData>
    <row r="1" spans="1:11" x14ac:dyDescent="0.25">
      <c r="A1" s="162" t="s">
        <v>273</v>
      </c>
      <c r="B1" s="347"/>
      <c r="C1" s="347"/>
      <c r="D1" s="347"/>
      <c r="E1" s="347"/>
      <c r="F1" s="347"/>
      <c r="G1" s="347"/>
      <c r="H1" s="347"/>
      <c r="I1" s="347"/>
      <c r="J1" s="17"/>
      <c r="K1" s="17"/>
    </row>
    <row r="3" spans="1:11" s="16" customFormat="1" ht="51.75" customHeight="1" x14ac:dyDescent="0.25">
      <c r="A3" s="420"/>
      <c r="B3" s="455" t="s">
        <v>89</v>
      </c>
      <c r="C3" s="456"/>
      <c r="D3" s="455" t="s">
        <v>179</v>
      </c>
      <c r="E3" s="456"/>
      <c r="F3" s="455" t="s">
        <v>212</v>
      </c>
      <c r="G3" s="457"/>
      <c r="H3" s="455" t="s">
        <v>274</v>
      </c>
      <c r="I3" s="457"/>
    </row>
    <row r="4" spans="1:11" x14ac:dyDescent="0.25">
      <c r="A4" s="70"/>
      <c r="B4" s="388" t="s">
        <v>30</v>
      </c>
      <c r="C4" s="388" t="s">
        <v>29</v>
      </c>
      <c r="D4" s="388" t="s">
        <v>30</v>
      </c>
      <c r="E4" s="388" t="s">
        <v>29</v>
      </c>
      <c r="F4" s="389" t="s">
        <v>30</v>
      </c>
      <c r="G4" s="390" t="s">
        <v>29</v>
      </c>
      <c r="H4" s="389" t="s">
        <v>30</v>
      </c>
      <c r="I4" s="390" t="s">
        <v>29</v>
      </c>
    </row>
    <row r="5" spans="1:11" x14ac:dyDescent="0.25">
      <c r="A5" s="241" t="s">
        <v>213</v>
      </c>
      <c r="B5" s="381">
        <v>2049091</v>
      </c>
      <c r="C5" s="391">
        <v>0.32300000000000001</v>
      </c>
      <c r="D5" s="381">
        <v>1137093</v>
      </c>
      <c r="E5" s="391">
        <v>0.32700000000000001</v>
      </c>
      <c r="F5" s="392">
        <v>384996</v>
      </c>
      <c r="G5" s="393">
        <v>0.255</v>
      </c>
      <c r="H5" s="392">
        <v>1528528</v>
      </c>
      <c r="I5" s="393">
        <v>0.30499999999999999</v>
      </c>
    </row>
    <row r="6" spans="1:11" x14ac:dyDescent="0.25">
      <c r="A6" s="68" t="s">
        <v>214</v>
      </c>
      <c r="B6" s="57">
        <v>709733</v>
      </c>
      <c r="C6" s="61">
        <v>0.112</v>
      </c>
      <c r="D6" s="57">
        <v>389558</v>
      </c>
      <c r="E6" s="61">
        <v>0.112</v>
      </c>
      <c r="F6" s="56">
        <v>137353</v>
      </c>
      <c r="G6" s="394">
        <v>9.0999999999999998E-2</v>
      </c>
      <c r="H6" s="56">
        <v>528252</v>
      </c>
      <c r="I6" s="394">
        <v>0.106</v>
      </c>
    </row>
    <row r="7" spans="1:11" x14ac:dyDescent="0.25">
      <c r="A7" s="241" t="s">
        <v>215</v>
      </c>
      <c r="B7" s="381">
        <v>2299639</v>
      </c>
      <c r="C7" s="391">
        <v>0.36299999999999999</v>
      </c>
      <c r="D7" s="381">
        <v>1250233</v>
      </c>
      <c r="E7" s="391">
        <v>0.36</v>
      </c>
      <c r="F7" s="392">
        <v>578327</v>
      </c>
      <c r="G7" s="393">
        <v>0.38300000000000001</v>
      </c>
      <c r="H7" s="392">
        <v>1837630</v>
      </c>
      <c r="I7" s="393">
        <v>0.36699999999999999</v>
      </c>
    </row>
    <row r="8" spans="1:11" x14ac:dyDescent="0.25">
      <c r="A8" s="68" t="s">
        <v>216</v>
      </c>
      <c r="B8" s="57">
        <v>1279042</v>
      </c>
      <c r="C8" s="61">
        <v>0.20200000000000001</v>
      </c>
      <c r="D8" s="57">
        <v>697166</v>
      </c>
      <c r="E8" s="61">
        <v>0.20100000000000001</v>
      </c>
      <c r="F8" s="56">
        <v>411004</v>
      </c>
      <c r="G8" s="394">
        <v>0.27200000000000002</v>
      </c>
      <c r="H8" s="56">
        <v>1113023</v>
      </c>
      <c r="I8" s="394">
        <v>0.222</v>
      </c>
    </row>
    <row r="9" spans="1:11" s="27" customFormat="1" x14ac:dyDescent="0.25">
      <c r="A9" s="395" t="s">
        <v>275</v>
      </c>
      <c r="B9" s="396">
        <v>6337505</v>
      </c>
      <c r="C9" s="397">
        <v>1</v>
      </c>
      <c r="D9" s="396">
        <v>3474050</v>
      </c>
      <c r="E9" s="397">
        <v>1</v>
      </c>
      <c r="F9" s="398">
        <v>1511680</v>
      </c>
      <c r="G9" s="399">
        <v>1</v>
      </c>
      <c r="H9" s="398">
        <v>5007433</v>
      </c>
      <c r="I9" s="399">
        <v>1</v>
      </c>
    </row>
    <row r="10" spans="1:11" x14ac:dyDescent="0.25">
      <c r="G10" s="55"/>
      <c r="I10" s="55"/>
    </row>
    <row r="11" spans="1:11" x14ac:dyDescent="0.25">
      <c r="A11" s="25" t="s">
        <v>209</v>
      </c>
    </row>
    <row r="13" spans="1:11" x14ac:dyDescent="0.25">
      <c r="A13" s="41" t="s">
        <v>28</v>
      </c>
      <c r="C13" s="62"/>
      <c r="D13" s="59"/>
    </row>
    <row r="14" spans="1:11" x14ac:dyDescent="0.25">
      <c r="C14" s="62"/>
      <c r="D14" s="59"/>
    </row>
    <row r="15" spans="1:11" x14ac:dyDescent="0.25">
      <c r="B15" s="333"/>
      <c r="C15" s="400"/>
      <c r="D15" s="401"/>
    </row>
    <row r="16" spans="1:11" x14ac:dyDescent="0.25">
      <c r="C16" s="62"/>
      <c r="D16" s="402"/>
      <c r="E16" s="32"/>
    </row>
    <row r="17" spans="3:5" x14ac:dyDescent="0.25">
      <c r="C17" s="62"/>
      <c r="D17" s="72"/>
      <c r="E17" s="32"/>
    </row>
    <row r="18" spans="3:5" x14ac:dyDescent="0.25">
      <c r="C18" s="62"/>
      <c r="D18" s="72"/>
      <c r="E18" s="32"/>
    </row>
    <row r="19" spans="3:5" x14ac:dyDescent="0.25">
      <c r="C19" s="62"/>
      <c r="D19" s="72"/>
      <c r="E19" s="32"/>
    </row>
    <row r="20" spans="3:5" x14ac:dyDescent="0.25">
      <c r="C20" s="62"/>
      <c r="D20" s="72"/>
      <c r="E20" s="32"/>
    </row>
    <row r="21" spans="3:5" x14ac:dyDescent="0.25">
      <c r="C21" s="62"/>
      <c r="E21" s="32"/>
    </row>
  </sheetData>
  <mergeCells count="4">
    <mergeCell ref="B3:C3"/>
    <mergeCell ref="D3:E3"/>
    <mergeCell ref="F3:G3"/>
    <mergeCell ref="H3:I3"/>
  </mergeCells>
  <hyperlinks>
    <hyperlink ref="A13" location="Index!A1" display="Back to index" xr:uid="{274E15B9-E683-4B71-9A9A-883715A93527}"/>
  </hyperlink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5A196-F58A-4147-9320-9124AC07062F}">
  <dimension ref="A1:E32"/>
  <sheetViews>
    <sheetView showGridLines="0" zoomScaleNormal="100" workbookViewId="0"/>
  </sheetViews>
  <sheetFormatPr defaultColWidth="9.140625" defaultRowHeight="15" x14ac:dyDescent="0.25"/>
  <cols>
    <col min="1" max="1" width="36.7109375" bestFit="1" customWidth="1"/>
    <col min="2" max="2" width="22.28515625" bestFit="1" customWidth="1"/>
    <col min="3" max="3" width="23.7109375" bestFit="1" customWidth="1"/>
  </cols>
  <sheetData>
    <row r="1" spans="1:5" x14ac:dyDescent="0.25">
      <c r="A1" s="162" t="s">
        <v>276</v>
      </c>
      <c r="B1" s="235"/>
      <c r="C1" s="235"/>
      <c r="D1" s="235"/>
      <c r="E1" s="37"/>
    </row>
    <row r="3" spans="1:5" s="73" customFormat="1" ht="42" customHeight="1" x14ac:dyDescent="0.25">
      <c r="A3" s="421"/>
      <c r="B3" s="137" t="s">
        <v>277</v>
      </c>
      <c r="C3" s="138" t="s">
        <v>278</v>
      </c>
    </row>
    <row r="4" spans="1:5" x14ac:dyDescent="0.25">
      <c r="A4" s="403" t="s">
        <v>37</v>
      </c>
      <c r="B4" s="36">
        <v>0.13600000000000001</v>
      </c>
      <c r="C4" s="44">
        <v>5.0999999999999997E-2</v>
      </c>
    </row>
    <row r="5" spans="1:5" x14ac:dyDescent="0.25">
      <c r="A5" s="404" t="s">
        <v>43</v>
      </c>
      <c r="B5" s="405">
        <v>0.124</v>
      </c>
      <c r="C5" s="406">
        <v>5.0999999999999997E-2</v>
      </c>
    </row>
    <row r="6" spans="1:5" x14ac:dyDescent="0.25">
      <c r="A6" s="403" t="s">
        <v>44</v>
      </c>
      <c r="B6" s="36">
        <v>0.14599999999999999</v>
      </c>
      <c r="C6" s="44">
        <v>5.8000000000000003E-2</v>
      </c>
    </row>
    <row r="7" spans="1:5" x14ac:dyDescent="0.25">
      <c r="A7" s="404" t="s">
        <v>45</v>
      </c>
      <c r="B7" s="405">
        <v>0.155</v>
      </c>
      <c r="C7" s="406">
        <v>5.2999999999999999E-2</v>
      </c>
    </row>
    <row r="8" spans="1:5" x14ac:dyDescent="0.25">
      <c r="A8" s="403" t="s">
        <v>46</v>
      </c>
      <c r="B8" s="36">
        <v>0.159</v>
      </c>
      <c r="C8" s="44">
        <v>5.2999999999999999E-2</v>
      </c>
    </row>
    <row r="9" spans="1:5" x14ac:dyDescent="0.25">
      <c r="A9" s="404" t="s">
        <v>47</v>
      </c>
      <c r="B9" s="405">
        <v>0.13800000000000001</v>
      </c>
      <c r="C9" s="406">
        <v>5.7000000000000002E-2</v>
      </c>
    </row>
    <row r="10" spans="1:5" x14ac:dyDescent="0.25">
      <c r="A10" s="403" t="s">
        <v>48</v>
      </c>
      <c r="B10" s="36">
        <v>0.111</v>
      </c>
      <c r="C10" s="44">
        <v>7.5999999999999998E-2</v>
      </c>
    </row>
    <row r="11" spans="1:5" x14ac:dyDescent="0.25">
      <c r="A11" s="404" t="s">
        <v>49</v>
      </c>
      <c r="B11" s="405">
        <v>0.14199999999999999</v>
      </c>
      <c r="C11" s="406">
        <v>5.8999999999999997E-2</v>
      </c>
    </row>
    <row r="12" spans="1:5" x14ac:dyDescent="0.25">
      <c r="A12" s="403" t="s">
        <v>83</v>
      </c>
      <c r="B12" s="36">
        <v>0.153</v>
      </c>
      <c r="C12" s="44">
        <v>5.1999999999999998E-2</v>
      </c>
    </row>
    <row r="13" spans="1:5" x14ac:dyDescent="0.25">
      <c r="A13" s="407" t="s">
        <v>40</v>
      </c>
      <c r="B13" s="405">
        <v>0.13200000000000001</v>
      </c>
      <c r="C13" s="406">
        <v>4.4999999999999998E-2</v>
      </c>
    </row>
    <row r="14" spans="1:5" x14ac:dyDescent="0.25">
      <c r="A14" s="42" t="s">
        <v>39</v>
      </c>
      <c r="B14" s="36">
        <v>0.14599999999999999</v>
      </c>
      <c r="C14" s="44">
        <v>5.2999999999999999E-2</v>
      </c>
    </row>
    <row r="15" spans="1:5" x14ac:dyDescent="0.25">
      <c r="A15" s="408" t="s">
        <v>38</v>
      </c>
      <c r="B15" s="405">
        <v>0.14099999999999999</v>
      </c>
      <c r="C15" s="406">
        <v>4.9000000000000002E-2</v>
      </c>
    </row>
    <row r="16" spans="1:5" x14ac:dyDescent="0.25">
      <c r="B16" s="30"/>
      <c r="C16" s="30"/>
    </row>
    <row r="17" spans="1:4" x14ac:dyDescent="0.25">
      <c r="A17" s="25" t="s">
        <v>209</v>
      </c>
    </row>
    <row r="19" spans="1:4" s="12" customFormat="1" x14ac:dyDescent="0.25">
      <c r="A19" s="41" t="s">
        <v>28</v>
      </c>
      <c r="B19" s="48"/>
      <c r="C19"/>
      <c r="D19"/>
    </row>
    <row r="20" spans="1:4" x14ac:dyDescent="0.25">
      <c r="B20" s="48"/>
    </row>
    <row r="21" spans="1:4" x14ac:dyDescent="0.25">
      <c r="B21" s="48"/>
    </row>
    <row r="22" spans="1:4" x14ac:dyDescent="0.25">
      <c r="B22" s="48"/>
    </row>
    <row r="23" spans="1:4" x14ac:dyDescent="0.25">
      <c r="B23" s="48"/>
    </row>
    <row r="24" spans="1:4" x14ac:dyDescent="0.25">
      <c r="B24" s="48"/>
    </row>
    <row r="25" spans="1:4" x14ac:dyDescent="0.25">
      <c r="B25" s="48"/>
    </row>
    <row r="26" spans="1:4" x14ac:dyDescent="0.25">
      <c r="B26" s="48"/>
    </row>
    <row r="27" spans="1:4" x14ac:dyDescent="0.25">
      <c r="B27" s="48"/>
    </row>
    <row r="28" spans="1:4" x14ac:dyDescent="0.25">
      <c r="B28" s="48"/>
    </row>
    <row r="29" spans="1:4" x14ac:dyDescent="0.25">
      <c r="B29" s="48"/>
    </row>
    <row r="30" spans="1:4" x14ac:dyDescent="0.25">
      <c r="B30" s="48"/>
    </row>
    <row r="31" spans="1:4" x14ac:dyDescent="0.25">
      <c r="B31" s="48"/>
    </row>
    <row r="32" spans="1:4" x14ac:dyDescent="0.25">
      <c r="B32" s="48"/>
    </row>
  </sheetData>
  <hyperlinks>
    <hyperlink ref="A19" location="Index!A1" display="Back to index" xr:uid="{8F9FF700-F312-403B-927C-A1D9B0FBDEE9}"/>
  </hyperlink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7019F-BCE9-489C-A1FC-AADFC8553B92}">
  <dimension ref="A1:E22"/>
  <sheetViews>
    <sheetView showGridLines="0" zoomScaleNormal="100" workbookViewId="0">
      <selection activeCell="A13" sqref="A13"/>
    </sheetView>
  </sheetViews>
  <sheetFormatPr defaultColWidth="9.140625" defaultRowHeight="15" x14ac:dyDescent="0.25"/>
  <cols>
    <col min="1" max="1" width="53.28515625" customWidth="1"/>
    <col min="2" max="2" width="17" customWidth="1"/>
    <col min="3" max="4" width="16" customWidth="1"/>
  </cols>
  <sheetData>
    <row r="1" spans="1:4" x14ac:dyDescent="0.25">
      <c r="A1" s="316" t="s">
        <v>279</v>
      </c>
      <c r="B1" s="316"/>
      <c r="C1" s="316"/>
      <c r="D1" s="316"/>
    </row>
    <row r="2" spans="1:4" x14ac:dyDescent="0.25">
      <c r="A2" s="27"/>
    </row>
    <row r="3" spans="1:4" s="73" customFormat="1" ht="60.75" customHeight="1" x14ac:dyDescent="0.25">
      <c r="A3" s="421"/>
      <c r="B3" s="137" t="s">
        <v>179</v>
      </c>
      <c r="C3" s="137" t="s">
        <v>280</v>
      </c>
      <c r="D3" s="138" t="s">
        <v>281</v>
      </c>
    </row>
    <row r="4" spans="1:4" x14ac:dyDescent="0.25">
      <c r="A4" s="43" t="s">
        <v>231</v>
      </c>
      <c r="B4" s="36">
        <v>0.1134</v>
      </c>
      <c r="C4" s="36">
        <v>9.1799999999999993E-2</v>
      </c>
      <c r="D4" s="44">
        <v>0.1069</v>
      </c>
    </row>
    <row r="5" spans="1:4" x14ac:dyDescent="0.25">
      <c r="A5" s="342" t="s">
        <v>232</v>
      </c>
      <c r="B5" s="405">
        <v>0.30399999999999999</v>
      </c>
      <c r="C5" s="405">
        <v>0.34889999999999999</v>
      </c>
      <c r="D5" s="406">
        <v>0.3175</v>
      </c>
    </row>
    <row r="6" spans="1:4" x14ac:dyDescent="0.25">
      <c r="A6" s="43" t="s">
        <v>233</v>
      </c>
      <c r="B6" s="36">
        <v>8.9900000000000008E-2</v>
      </c>
      <c r="C6" s="36">
        <v>0.18030000000000002</v>
      </c>
      <c r="D6" s="44">
        <v>0.11699999999999999</v>
      </c>
    </row>
    <row r="7" spans="1:4" x14ac:dyDescent="0.25">
      <c r="A7" s="345" t="s">
        <v>235</v>
      </c>
      <c r="B7" s="329">
        <v>0.36109999999999998</v>
      </c>
      <c r="C7" s="344">
        <v>0.27149999999999996</v>
      </c>
      <c r="D7" s="346">
        <v>0.3342</v>
      </c>
    </row>
    <row r="8" spans="1:4" x14ac:dyDescent="0.25">
      <c r="A8" s="43" t="s">
        <v>237</v>
      </c>
      <c r="B8" s="36">
        <v>0.13159999999999999</v>
      </c>
      <c r="C8" s="36">
        <v>0.1075</v>
      </c>
      <c r="D8" s="44">
        <v>0.1244</v>
      </c>
    </row>
    <row r="9" spans="1:4" x14ac:dyDescent="0.25">
      <c r="A9" s="43"/>
      <c r="B9" s="36"/>
      <c r="C9" s="36"/>
      <c r="D9" s="44"/>
    </row>
    <row r="10" spans="1:4" x14ac:dyDescent="0.25">
      <c r="A10" s="25" t="s">
        <v>209</v>
      </c>
    </row>
    <row r="11" spans="1:4" x14ac:dyDescent="0.25">
      <c r="A11" s="25" t="s">
        <v>282</v>
      </c>
      <c r="B11" s="30"/>
      <c r="C11" s="30"/>
    </row>
    <row r="13" spans="1:4" x14ac:dyDescent="0.25">
      <c r="A13" s="41" t="s">
        <v>28</v>
      </c>
    </row>
    <row r="15" spans="1:4" x14ac:dyDescent="0.25">
      <c r="B15" s="41"/>
      <c r="C15" s="12"/>
      <c r="D15" s="12"/>
    </row>
    <row r="16" spans="1:4" s="12" customFormat="1" x14ac:dyDescent="0.25"/>
    <row r="17" spans="3:5" x14ac:dyDescent="0.25">
      <c r="C17" s="28"/>
      <c r="D17" s="72"/>
      <c r="E17" s="32"/>
    </row>
    <row r="18" spans="3:5" x14ac:dyDescent="0.25">
      <c r="C18" s="28"/>
      <c r="D18" s="72"/>
      <c r="E18" s="32"/>
    </row>
    <row r="19" spans="3:5" x14ac:dyDescent="0.25">
      <c r="C19" s="28"/>
      <c r="D19" s="72"/>
      <c r="E19" s="32"/>
    </row>
    <row r="20" spans="3:5" x14ac:dyDescent="0.25">
      <c r="C20" s="28"/>
      <c r="D20" s="72"/>
      <c r="E20" s="32"/>
    </row>
    <row r="21" spans="3:5" x14ac:dyDescent="0.25">
      <c r="C21" s="28"/>
      <c r="D21" s="72"/>
      <c r="E21" s="32"/>
    </row>
    <row r="22" spans="3:5" x14ac:dyDescent="0.25">
      <c r="C22" s="28"/>
      <c r="D22" s="72"/>
      <c r="E22" s="32"/>
    </row>
  </sheetData>
  <hyperlinks>
    <hyperlink ref="A15:B15" location="Index!A1" display="Back to index" xr:uid="{0C31F921-7001-48C5-9B49-DD0E63C1F3FD}"/>
    <hyperlink ref="A13" location="Index!A1" display="Back to index" xr:uid="{D9AFA649-D249-4ABA-B7C0-C2F688258755}"/>
  </hyperlink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B28F0-C7B3-48B2-B06D-9C8788683F02}">
  <dimension ref="A1:J38"/>
  <sheetViews>
    <sheetView showGridLines="0" workbookViewId="0">
      <selection activeCell="H14" sqref="H14"/>
    </sheetView>
  </sheetViews>
  <sheetFormatPr defaultColWidth="12.28515625" defaultRowHeight="15" x14ac:dyDescent="0.25"/>
  <cols>
    <col min="1" max="1" width="8.42578125" style="12" customWidth="1"/>
    <col min="2" max="16384" width="12.28515625" style="12"/>
  </cols>
  <sheetData>
    <row r="1" spans="1:4" x14ac:dyDescent="0.25">
      <c r="A1" s="79" t="s">
        <v>140</v>
      </c>
    </row>
    <row r="3" spans="1:4" ht="60" x14ac:dyDescent="0.25">
      <c r="A3" s="80" t="s">
        <v>93</v>
      </c>
      <c r="B3" s="88" t="s">
        <v>141</v>
      </c>
      <c r="C3" s="88" t="s">
        <v>142</v>
      </c>
      <c r="D3" s="81" t="s">
        <v>143</v>
      </c>
    </row>
    <row r="4" spans="1:4" x14ac:dyDescent="0.25">
      <c r="A4" s="82" t="s">
        <v>116</v>
      </c>
      <c r="B4" s="89" t="s">
        <v>144</v>
      </c>
      <c r="C4" s="89" t="s">
        <v>145</v>
      </c>
      <c r="D4" s="90" t="s">
        <v>146</v>
      </c>
    </row>
    <row r="5" spans="1:4" x14ac:dyDescent="0.25">
      <c r="A5" s="84" t="s">
        <v>117</v>
      </c>
      <c r="B5" s="91">
        <v>128.80000000000001</v>
      </c>
      <c r="C5" s="92">
        <v>0.5</v>
      </c>
      <c r="D5" s="93">
        <v>129.4</v>
      </c>
    </row>
    <row r="6" spans="1:4" x14ac:dyDescent="0.25">
      <c r="A6" s="82" t="s">
        <v>118</v>
      </c>
      <c r="B6" s="94">
        <v>112.3</v>
      </c>
      <c r="C6" s="94">
        <v>36</v>
      </c>
      <c r="D6" s="95">
        <v>148.30000000000001</v>
      </c>
    </row>
    <row r="7" spans="1:4" x14ac:dyDescent="0.25">
      <c r="A7" s="84" t="s">
        <v>119</v>
      </c>
      <c r="B7" s="91">
        <v>106.9</v>
      </c>
      <c r="C7" s="91">
        <v>55.8</v>
      </c>
      <c r="D7" s="93">
        <v>162.69999999999999</v>
      </c>
    </row>
    <row r="8" spans="1:4" x14ac:dyDescent="0.25">
      <c r="A8" s="82" t="s">
        <v>120</v>
      </c>
      <c r="B8" s="94">
        <v>77.3</v>
      </c>
      <c r="C8" s="94">
        <v>62.2</v>
      </c>
      <c r="D8" s="95">
        <v>139.6</v>
      </c>
    </row>
    <row r="9" spans="1:4" x14ac:dyDescent="0.25">
      <c r="A9" s="84" t="s">
        <v>121</v>
      </c>
      <c r="B9" s="91">
        <v>102.8</v>
      </c>
      <c r="C9" s="91">
        <v>47</v>
      </c>
      <c r="D9" s="93">
        <v>149.9</v>
      </c>
    </row>
    <row r="10" spans="1:4" x14ac:dyDescent="0.25">
      <c r="A10" s="82" t="s">
        <v>122</v>
      </c>
      <c r="B10" s="94">
        <v>100.4</v>
      </c>
      <c r="C10" s="94">
        <v>60.3</v>
      </c>
      <c r="D10" s="95">
        <v>160.69999999999999</v>
      </c>
    </row>
    <row r="11" spans="1:4" x14ac:dyDescent="0.25">
      <c r="A11" s="84" t="s">
        <v>123</v>
      </c>
      <c r="B11" s="91">
        <v>76.599999999999994</v>
      </c>
      <c r="C11" s="91">
        <v>132.80000000000001</v>
      </c>
      <c r="D11" s="93">
        <v>209.5</v>
      </c>
    </row>
    <row r="12" spans="1:4" x14ac:dyDescent="0.25">
      <c r="A12" s="82" t="s">
        <v>124</v>
      </c>
      <c r="B12" s="94">
        <v>62.3</v>
      </c>
      <c r="C12" s="94">
        <v>139.30000000000001</v>
      </c>
      <c r="D12" s="95">
        <v>201.6</v>
      </c>
    </row>
    <row r="13" spans="1:4" x14ac:dyDescent="0.25">
      <c r="A13" s="84" t="s">
        <v>125</v>
      </c>
      <c r="B13" s="91">
        <v>74.3</v>
      </c>
      <c r="C13" s="91">
        <v>153.19999999999999</v>
      </c>
      <c r="D13" s="93">
        <v>227</v>
      </c>
    </row>
    <row r="14" spans="1:4" x14ac:dyDescent="0.25">
      <c r="A14" s="82" t="s">
        <v>126</v>
      </c>
      <c r="B14" s="94">
        <v>61.7</v>
      </c>
      <c r="C14" s="94">
        <v>190.9</v>
      </c>
      <c r="D14" s="95">
        <v>252.7</v>
      </c>
    </row>
    <row r="15" spans="1:4" x14ac:dyDescent="0.25">
      <c r="A15" s="84" t="s">
        <v>127</v>
      </c>
      <c r="B15" s="91">
        <v>76.7</v>
      </c>
      <c r="C15" s="91">
        <v>194.3</v>
      </c>
      <c r="D15" s="93">
        <v>271</v>
      </c>
    </row>
    <row r="16" spans="1:4" x14ac:dyDescent="0.25">
      <c r="A16" s="82" t="s">
        <v>128</v>
      </c>
      <c r="B16" s="94">
        <v>103.8</v>
      </c>
      <c r="C16" s="94">
        <v>209.5</v>
      </c>
      <c r="D16" s="95">
        <v>313.7</v>
      </c>
    </row>
    <row r="17" spans="1:10" x14ac:dyDescent="0.25">
      <c r="A17" s="84" t="s">
        <v>129</v>
      </c>
      <c r="B17" s="91">
        <v>127</v>
      </c>
      <c r="C17" s="91">
        <v>335.6</v>
      </c>
      <c r="D17" s="93">
        <v>462.9</v>
      </c>
    </row>
    <row r="18" spans="1:10" x14ac:dyDescent="0.25">
      <c r="A18" s="82" t="s">
        <v>130</v>
      </c>
      <c r="B18" s="94">
        <v>159</v>
      </c>
      <c r="C18" s="94">
        <v>254.5</v>
      </c>
      <c r="D18" s="95">
        <v>413.8</v>
      </c>
    </row>
    <row r="19" spans="1:10" x14ac:dyDescent="0.25">
      <c r="A19" s="84" t="s">
        <v>131</v>
      </c>
      <c r="B19" s="91">
        <v>187.1</v>
      </c>
      <c r="C19" s="92">
        <v>304.60000000000002</v>
      </c>
      <c r="D19" s="96">
        <v>492</v>
      </c>
    </row>
    <row r="20" spans="1:10" x14ac:dyDescent="0.25">
      <c r="A20" s="82" t="s">
        <v>132</v>
      </c>
      <c r="B20" s="97">
        <v>220.6</v>
      </c>
      <c r="C20" s="97">
        <v>283.60000000000002</v>
      </c>
      <c r="D20" s="98">
        <v>504.7</v>
      </c>
    </row>
    <row r="21" spans="1:10" x14ac:dyDescent="0.25">
      <c r="A21" s="84" t="s">
        <v>133</v>
      </c>
      <c r="B21" s="92">
        <v>216.7</v>
      </c>
      <c r="C21" s="92">
        <v>219.8</v>
      </c>
      <c r="D21" s="99">
        <v>436.7</v>
      </c>
    </row>
    <row r="22" spans="1:10" x14ac:dyDescent="0.25">
      <c r="A22" s="82" t="s">
        <v>134</v>
      </c>
      <c r="B22" s="97">
        <v>243.3</v>
      </c>
      <c r="C22" s="97">
        <v>255.4</v>
      </c>
      <c r="D22" s="100">
        <v>499</v>
      </c>
    </row>
    <row r="23" spans="1:10" x14ac:dyDescent="0.25">
      <c r="A23" s="84" t="s">
        <v>135</v>
      </c>
      <c r="B23" s="92">
        <v>255.2</v>
      </c>
      <c r="C23" s="92">
        <v>270.3</v>
      </c>
      <c r="D23" s="99">
        <v>525.70000000000005</v>
      </c>
    </row>
    <row r="24" spans="1:10" x14ac:dyDescent="0.25">
      <c r="A24" s="82" t="s">
        <v>136</v>
      </c>
      <c r="B24" s="97">
        <v>254.4</v>
      </c>
      <c r="C24" s="97">
        <v>165.5</v>
      </c>
      <c r="D24" s="98">
        <v>419.9</v>
      </c>
    </row>
    <row r="25" spans="1:10" x14ac:dyDescent="0.25">
      <c r="A25" s="84" t="s">
        <v>137</v>
      </c>
      <c r="B25" s="92">
        <v>212.1</v>
      </c>
      <c r="C25" s="92">
        <v>188.5</v>
      </c>
      <c r="D25" s="99">
        <v>400.6</v>
      </c>
    </row>
    <row r="26" spans="1:10" x14ac:dyDescent="0.25">
      <c r="A26" s="82" t="s">
        <v>138</v>
      </c>
      <c r="B26" s="97">
        <v>226.2</v>
      </c>
      <c r="C26" s="97">
        <v>264.89999999999998</v>
      </c>
      <c r="D26" s="98">
        <v>491.1</v>
      </c>
      <c r="G26"/>
      <c r="H26" s="48"/>
      <c r="I26" s="48"/>
      <c r="J26" s="48"/>
    </row>
    <row r="27" spans="1:10" x14ac:dyDescent="0.25">
      <c r="A27" s="84" t="s">
        <v>85</v>
      </c>
      <c r="B27" s="92">
        <v>171.8</v>
      </c>
      <c r="C27" s="92">
        <v>341.4</v>
      </c>
      <c r="D27" s="99">
        <v>513.29999999999995</v>
      </c>
    </row>
    <row r="28" spans="1:10" x14ac:dyDescent="0.25">
      <c r="A28" s="82" t="s">
        <v>86</v>
      </c>
      <c r="B28" s="97">
        <v>192.8</v>
      </c>
      <c r="C28" s="97">
        <v>345.2</v>
      </c>
      <c r="D28" s="100">
        <v>538</v>
      </c>
    </row>
    <row r="29" spans="1:10" x14ac:dyDescent="0.25">
      <c r="A29" s="101">
        <v>2017</v>
      </c>
      <c r="B29" s="92">
        <v>159.80000000000001</v>
      </c>
      <c r="C29" s="92">
        <v>232.4</v>
      </c>
      <c r="D29" s="99">
        <v>392.2</v>
      </c>
    </row>
    <row r="31" spans="1:10" x14ac:dyDescent="0.25">
      <c r="A31" s="25" t="s">
        <v>147</v>
      </c>
    </row>
    <row r="32" spans="1:10" x14ac:dyDescent="0.25">
      <c r="A32" s="25"/>
    </row>
    <row r="33" spans="1:2" x14ac:dyDescent="0.25">
      <c r="A33" s="102" t="s">
        <v>74</v>
      </c>
    </row>
    <row r="34" spans="1:2" x14ac:dyDescent="0.25">
      <c r="A34" s="103" t="s">
        <v>148</v>
      </c>
    </row>
    <row r="35" spans="1:2" x14ac:dyDescent="0.25">
      <c r="A35" s="103" t="s">
        <v>149</v>
      </c>
    </row>
    <row r="36" spans="1:2" x14ac:dyDescent="0.25">
      <c r="A36" s="103" t="s">
        <v>150</v>
      </c>
    </row>
    <row r="37" spans="1:2" x14ac:dyDescent="0.25">
      <c r="A37" s="25"/>
    </row>
    <row r="38" spans="1:2" x14ac:dyDescent="0.25">
      <c r="A38" s="41" t="s">
        <v>28</v>
      </c>
      <c r="B38" s="41"/>
    </row>
  </sheetData>
  <hyperlinks>
    <hyperlink ref="A38:B38" location="Index!A1" display="Back to index" xr:uid="{A2FAE00A-2AAF-47EB-8DD3-0B6DA09D80E1}"/>
  </hyperlinks>
  <pageMargins left="0.7" right="0.7" top="0.75" bottom="0.75" header="0.3" footer="0.3"/>
  <ignoredErrors>
    <ignoredError sqref="A4:D4 A5:A2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50AC2-6DA2-448B-8BF4-1205D0534E6D}">
  <dimension ref="A1:F12"/>
  <sheetViews>
    <sheetView showGridLines="0" workbookViewId="0">
      <selection activeCell="E22" sqref="E22"/>
    </sheetView>
  </sheetViews>
  <sheetFormatPr defaultColWidth="14.140625" defaultRowHeight="15" x14ac:dyDescent="0.25"/>
  <cols>
    <col min="1" max="1" width="20.85546875" style="12" customWidth="1"/>
    <col min="2" max="16384" width="14.140625" style="12"/>
  </cols>
  <sheetData>
    <row r="1" spans="1:6" x14ac:dyDescent="0.25">
      <c r="A1" s="79" t="s">
        <v>151</v>
      </c>
    </row>
    <row r="3" spans="1:6" ht="30" x14ac:dyDescent="0.25">
      <c r="A3" s="104"/>
      <c r="B3" s="105" t="s">
        <v>152</v>
      </c>
      <c r="C3" s="105" t="s">
        <v>153</v>
      </c>
      <c r="D3" s="105" t="s">
        <v>88</v>
      </c>
      <c r="E3" s="105" t="s">
        <v>35</v>
      </c>
      <c r="F3" s="106" t="s">
        <v>154</v>
      </c>
    </row>
    <row r="4" spans="1:6" x14ac:dyDescent="0.25">
      <c r="A4" s="54" t="s">
        <v>36</v>
      </c>
      <c r="B4" s="33">
        <v>55619400</v>
      </c>
      <c r="C4" s="34">
        <v>0.84199999999999997</v>
      </c>
      <c r="D4" s="33">
        <v>351400</v>
      </c>
      <c r="E4" s="34">
        <v>6.4000000000000003E-3</v>
      </c>
      <c r="F4" s="66">
        <v>8.2000000000000003E-2</v>
      </c>
    </row>
    <row r="5" spans="1:6" x14ac:dyDescent="0.25">
      <c r="A5" s="107" t="s">
        <v>40</v>
      </c>
      <c r="B5" s="108">
        <v>3125200</v>
      </c>
      <c r="C5" s="109">
        <v>4.7E-2</v>
      </c>
      <c r="D5" s="108">
        <v>12100</v>
      </c>
      <c r="E5" s="109">
        <v>3.8999999999999998E-3</v>
      </c>
      <c r="F5" s="110">
        <v>0.04</v>
      </c>
    </row>
    <row r="6" spans="1:6" x14ac:dyDescent="0.25">
      <c r="A6" s="54" t="s">
        <v>39</v>
      </c>
      <c r="B6" s="33">
        <v>5424800</v>
      </c>
      <c r="C6" s="34">
        <v>8.2000000000000003E-2</v>
      </c>
      <c r="D6" s="33">
        <v>20100</v>
      </c>
      <c r="E6" s="34">
        <v>3.7000000000000002E-3</v>
      </c>
      <c r="F6" s="66">
        <v>4.9000000000000002E-2</v>
      </c>
    </row>
    <row r="7" spans="1:6" x14ac:dyDescent="0.25">
      <c r="A7" s="107" t="s">
        <v>38</v>
      </c>
      <c r="B7" s="108">
        <v>1870800</v>
      </c>
      <c r="C7" s="109">
        <v>2.8000000000000001E-2</v>
      </c>
      <c r="D7" s="108">
        <v>8700</v>
      </c>
      <c r="E7" s="109">
        <v>4.7000000000000002E-3</v>
      </c>
      <c r="F7" s="110">
        <v>6.2E-2</v>
      </c>
    </row>
    <row r="8" spans="1:6" x14ac:dyDescent="0.25">
      <c r="A8" s="111" t="s">
        <v>41</v>
      </c>
      <c r="B8" s="51">
        <v>66040200</v>
      </c>
      <c r="C8" s="50">
        <v>1</v>
      </c>
      <c r="D8" s="51">
        <v>392300</v>
      </c>
      <c r="E8" s="50">
        <v>6.0000000000000001E-3</v>
      </c>
      <c r="F8" s="52">
        <v>7.6999999999999999E-2</v>
      </c>
    </row>
    <row r="9" spans="1:6" x14ac:dyDescent="0.25">
      <c r="B9" s="62"/>
      <c r="D9" s="62"/>
    </row>
    <row r="10" spans="1:6" x14ac:dyDescent="0.25">
      <c r="A10" s="29" t="s">
        <v>147</v>
      </c>
    </row>
    <row r="12" spans="1:6" x14ac:dyDescent="0.25">
      <c r="A12" s="41" t="s">
        <v>28</v>
      </c>
      <c r="B12" s="41"/>
    </row>
  </sheetData>
  <hyperlinks>
    <hyperlink ref="A12:B12" location="Index!A1" display="Back to index" xr:uid="{8D3FB75F-16FF-4114-BEBD-8D71C015621B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6509F-A37E-40BE-9722-6DBC04819FB4}">
  <dimension ref="A1:F9"/>
  <sheetViews>
    <sheetView showGridLines="0" zoomScaleNormal="100" workbookViewId="0"/>
  </sheetViews>
  <sheetFormatPr defaultColWidth="9.140625" defaultRowHeight="15" x14ac:dyDescent="0.25"/>
  <cols>
    <col min="1" max="1" width="8.42578125" customWidth="1"/>
    <col min="2" max="2" width="9.5703125" customWidth="1"/>
    <col min="6" max="6" width="10.140625" bestFit="1" customWidth="1"/>
    <col min="11" max="11" width="9.140625" customWidth="1"/>
    <col min="13" max="13" width="9.140625" customWidth="1"/>
    <col min="15" max="15" width="9.140625" customWidth="1"/>
    <col min="17" max="17" width="9.140625" customWidth="1"/>
    <col min="19" max="19" width="9.140625" customWidth="1"/>
    <col min="21" max="21" width="9.140625" customWidth="1"/>
    <col min="23" max="23" width="9.140625" customWidth="1"/>
  </cols>
  <sheetData>
    <row r="1" spans="1:6" x14ac:dyDescent="0.25">
      <c r="A1" s="79" t="s">
        <v>155</v>
      </c>
    </row>
    <row r="3" spans="1:6" x14ac:dyDescent="0.25">
      <c r="A3" s="104"/>
      <c r="B3" s="105" t="s">
        <v>156</v>
      </c>
      <c r="C3" s="105" t="s">
        <v>157</v>
      </c>
      <c r="D3" s="105" t="s">
        <v>158</v>
      </c>
    </row>
    <row r="4" spans="1:6" x14ac:dyDescent="0.25">
      <c r="A4" s="112">
        <v>1996</v>
      </c>
      <c r="B4" s="113">
        <v>0.20699999999999999</v>
      </c>
      <c r="C4" s="113">
        <v>0.63500000000000001</v>
      </c>
      <c r="D4" s="113">
        <v>0.159</v>
      </c>
      <c r="F4" s="114"/>
    </row>
    <row r="5" spans="1:6" x14ac:dyDescent="0.25">
      <c r="A5" s="115">
        <v>2017</v>
      </c>
      <c r="B5" s="116">
        <v>0.189</v>
      </c>
      <c r="C5" s="116">
        <v>0.629</v>
      </c>
      <c r="D5" s="116">
        <v>0.182</v>
      </c>
    </row>
    <row r="7" spans="1:6" x14ac:dyDescent="0.25">
      <c r="A7" s="25" t="s">
        <v>159</v>
      </c>
    </row>
    <row r="9" spans="1:6" s="12" customFormat="1" x14ac:dyDescent="0.25">
      <c r="A9" s="41" t="s">
        <v>28</v>
      </c>
      <c r="B9" s="41"/>
    </row>
  </sheetData>
  <hyperlinks>
    <hyperlink ref="A9:B9" location="Index!A1" display="Back to index" xr:uid="{C08AE599-A0E4-4CE8-8AD6-50B46FBEC653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9B5F5-B183-43BB-B2DC-2A1B71E717CD}">
  <dimension ref="A1:Q20"/>
  <sheetViews>
    <sheetView showGridLines="0" workbookViewId="0">
      <selection activeCell="F18" sqref="F18"/>
    </sheetView>
  </sheetViews>
  <sheetFormatPr defaultColWidth="9.140625" defaultRowHeight="15" x14ac:dyDescent="0.25"/>
  <cols>
    <col min="1" max="1" width="17.28515625" style="12" customWidth="1"/>
    <col min="2" max="16384" width="9.140625" style="12"/>
  </cols>
  <sheetData>
    <row r="1" spans="1:17" x14ac:dyDescent="0.25">
      <c r="A1" s="79" t="s">
        <v>160</v>
      </c>
    </row>
    <row r="2" spans="1:17" x14ac:dyDescent="0.25">
      <c r="I2" s="15"/>
      <c r="J2" s="15"/>
      <c r="K2" s="15"/>
      <c r="L2" s="15"/>
      <c r="M2" s="15"/>
      <c r="N2" s="15"/>
      <c r="O2" s="15"/>
      <c r="P2" s="15"/>
      <c r="Q2" s="15"/>
    </row>
    <row r="3" spans="1:17" x14ac:dyDescent="0.25">
      <c r="A3" s="117"/>
      <c r="B3" s="422">
        <v>2016</v>
      </c>
      <c r="C3" s="422">
        <v>2021</v>
      </c>
      <c r="D3" s="422">
        <v>2026</v>
      </c>
      <c r="E3" s="422">
        <v>2031</v>
      </c>
      <c r="F3" s="422">
        <v>2036</v>
      </c>
      <c r="G3" s="422">
        <v>2041</v>
      </c>
      <c r="I3" s="118"/>
      <c r="J3" s="119"/>
      <c r="K3" s="119"/>
      <c r="L3" s="119"/>
      <c r="M3" s="119"/>
      <c r="N3" s="119"/>
      <c r="O3" s="119"/>
      <c r="P3" s="15"/>
      <c r="Q3" s="15"/>
    </row>
    <row r="4" spans="1:17" x14ac:dyDescent="0.25">
      <c r="A4" s="120" t="s">
        <v>36</v>
      </c>
      <c r="B4" s="121">
        <v>55.268067000000002</v>
      </c>
      <c r="C4" s="121">
        <v>57.030529000000001</v>
      </c>
      <c r="D4" s="121">
        <v>58.505617000000001</v>
      </c>
      <c r="E4" s="121">
        <v>59.7898</v>
      </c>
      <c r="F4" s="121">
        <v>60.905479</v>
      </c>
      <c r="G4" s="121">
        <v>61.952120000000001</v>
      </c>
      <c r="I4" s="122"/>
      <c r="J4" s="123"/>
      <c r="K4" s="123"/>
      <c r="L4" s="123"/>
      <c r="M4" s="123"/>
      <c r="N4" s="123"/>
      <c r="O4" s="123"/>
      <c r="P4" s="15"/>
      <c r="Q4" s="15"/>
    </row>
    <row r="5" spans="1:17" x14ac:dyDescent="0.25">
      <c r="A5" s="124" t="s">
        <v>40</v>
      </c>
      <c r="B5" s="125">
        <v>3.1131500000000001</v>
      </c>
      <c r="C5" s="125">
        <v>3.1731579999999999</v>
      </c>
      <c r="D5" s="125">
        <v>3.2108159999999999</v>
      </c>
      <c r="E5" s="125">
        <v>3.2386309999999998</v>
      </c>
      <c r="F5" s="125">
        <v>3.2511320000000001</v>
      </c>
      <c r="G5" s="125">
        <v>3.2558280000000002</v>
      </c>
      <c r="I5" s="122"/>
      <c r="J5" s="123"/>
      <c r="K5" s="123"/>
      <c r="L5" s="123"/>
      <c r="M5" s="123"/>
      <c r="N5" s="123"/>
      <c r="O5" s="123"/>
      <c r="P5" s="15"/>
      <c r="Q5" s="15"/>
    </row>
    <row r="6" spans="1:17" x14ac:dyDescent="0.25">
      <c r="A6" s="120" t="s">
        <v>39</v>
      </c>
      <c r="B6" s="121">
        <v>5.4047000000000001</v>
      </c>
      <c r="C6" s="121">
        <v>5.5084610000000005</v>
      </c>
      <c r="D6" s="121">
        <v>5.5788219999999997</v>
      </c>
      <c r="E6" s="121">
        <v>5.6350609999999994</v>
      </c>
      <c r="F6" s="121">
        <v>5.6708950000000007</v>
      </c>
      <c r="G6" s="121">
        <v>5.6932010000000002</v>
      </c>
      <c r="I6" s="122"/>
      <c r="J6" s="123"/>
      <c r="K6" s="123"/>
      <c r="L6" s="123"/>
      <c r="M6" s="123"/>
      <c r="N6" s="123"/>
      <c r="O6" s="123"/>
      <c r="P6" s="15"/>
      <c r="Q6" s="15"/>
    </row>
    <row r="7" spans="1:17" x14ac:dyDescent="0.25">
      <c r="A7" s="124" t="s">
        <v>38</v>
      </c>
      <c r="B7" s="126">
        <v>1.8621369999999999</v>
      </c>
      <c r="C7" s="126">
        <v>1.904201</v>
      </c>
      <c r="D7" s="126">
        <v>1.939724</v>
      </c>
      <c r="E7" s="126">
        <v>1.966161</v>
      </c>
      <c r="F7" s="126">
        <v>1.9861579999999999</v>
      </c>
      <c r="G7" s="126">
        <v>2.0033970000000001</v>
      </c>
      <c r="I7" s="122"/>
      <c r="J7" s="123"/>
      <c r="K7" s="123"/>
      <c r="L7" s="123"/>
      <c r="M7" s="123"/>
      <c r="N7" s="123"/>
      <c r="O7" s="123"/>
      <c r="P7" s="15"/>
      <c r="Q7" s="15"/>
    </row>
    <row r="8" spans="1:17" x14ac:dyDescent="0.25">
      <c r="A8" s="127" t="s">
        <v>41</v>
      </c>
      <c r="B8" s="121">
        <v>65.648054000000002</v>
      </c>
      <c r="C8" s="121">
        <v>67.616349</v>
      </c>
      <c r="D8" s="121">
        <v>69.23497900000001</v>
      </c>
      <c r="E8" s="121">
        <v>70.629653000000005</v>
      </c>
      <c r="F8" s="121">
        <v>71.813664000000003</v>
      </c>
      <c r="G8" s="121">
        <v>72.904545999999996</v>
      </c>
      <c r="I8" s="128"/>
      <c r="J8" s="129"/>
      <c r="K8" s="129"/>
      <c r="L8" s="129"/>
      <c r="M8" s="129"/>
      <c r="N8" s="129"/>
      <c r="O8" s="129"/>
      <c r="P8" s="15"/>
      <c r="Q8" s="15"/>
    </row>
    <row r="9" spans="1:17" x14ac:dyDescent="0.25">
      <c r="I9" s="15"/>
      <c r="J9" s="15"/>
      <c r="K9" s="15"/>
      <c r="L9" s="15"/>
      <c r="M9" s="15"/>
      <c r="N9" s="15"/>
      <c r="O9" s="15"/>
      <c r="P9" s="15"/>
      <c r="Q9" s="15"/>
    </row>
    <row r="10" spans="1:17" x14ac:dyDescent="0.25">
      <c r="A10" s="29" t="s">
        <v>75</v>
      </c>
      <c r="I10" s="15"/>
      <c r="J10" s="15"/>
      <c r="K10" s="15"/>
      <c r="L10" s="15"/>
      <c r="M10" s="15"/>
      <c r="N10" s="15"/>
      <c r="O10" s="15"/>
      <c r="P10" s="15"/>
      <c r="Q10" s="15"/>
    </row>
    <row r="11" spans="1:17" x14ac:dyDescent="0.25">
      <c r="A11" s="41"/>
      <c r="I11" s="60"/>
      <c r="J11" s="60"/>
      <c r="K11" s="60"/>
      <c r="L11" s="60"/>
      <c r="M11" s="60"/>
      <c r="N11" s="60"/>
      <c r="O11" s="60"/>
      <c r="P11" s="60"/>
      <c r="Q11" s="15"/>
    </row>
    <row r="12" spans="1:17" x14ac:dyDescent="0.25">
      <c r="A12" s="41" t="s">
        <v>28</v>
      </c>
      <c r="B12" s="41"/>
      <c r="I12" s="60"/>
      <c r="J12" s="60"/>
      <c r="K12" s="60"/>
      <c r="L12" s="60"/>
      <c r="M12" s="60"/>
      <c r="N12" s="60"/>
      <c r="O12" s="60"/>
      <c r="P12" s="60"/>
      <c r="Q12" s="15"/>
    </row>
    <row r="13" spans="1:17" x14ac:dyDescent="0.25">
      <c r="I13" s="130"/>
      <c r="J13" s="131"/>
      <c r="K13" s="131"/>
      <c r="L13" s="131"/>
      <c r="M13" s="131"/>
      <c r="N13" s="131"/>
      <c r="O13" s="131"/>
      <c r="P13" s="60"/>
      <c r="Q13" s="15"/>
    </row>
    <row r="14" spans="1:17" x14ac:dyDescent="0.25">
      <c r="I14" s="132"/>
      <c r="J14" s="133"/>
      <c r="K14" s="133"/>
      <c r="L14" s="133"/>
      <c r="M14" s="133"/>
      <c r="N14" s="133"/>
      <c r="O14" s="133"/>
      <c r="P14" s="60"/>
      <c r="Q14" s="15"/>
    </row>
    <row r="15" spans="1:17" x14ac:dyDescent="0.25">
      <c r="I15" s="132"/>
      <c r="J15" s="133"/>
      <c r="K15" s="133"/>
      <c r="L15" s="133"/>
      <c r="M15" s="133"/>
      <c r="N15" s="133"/>
      <c r="O15" s="133"/>
      <c r="P15" s="60"/>
      <c r="Q15" s="15"/>
    </row>
    <row r="16" spans="1:17" x14ac:dyDescent="0.25">
      <c r="I16" s="132"/>
      <c r="J16" s="133"/>
      <c r="K16" s="133"/>
      <c r="L16" s="133"/>
      <c r="M16" s="133"/>
      <c r="N16" s="133"/>
      <c r="O16" s="133"/>
      <c r="P16" s="60"/>
      <c r="Q16" s="15"/>
    </row>
    <row r="17" spans="9:17" x14ac:dyDescent="0.25">
      <c r="I17" s="132"/>
      <c r="J17" s="133"/>
      <c r="K17" s="133"/>
      <c r="L17" s="133"/>
      <c r="M17" s="133"/>
      <c r="N17" s="133"/>
      <c r="O17" s="133"/>
      <c r="P17" s="60"/>
      <c r="Q17" s="15"/>
    </row>
    <row r="18" spans="9:17" x14ac:dyDescent="0.25">
      <c r="I18" s="134"/>
      <c r="J18" s="135"/>
      <c r="K18" s="135"/>
      <c r="L18" s="135"/>
      <c r="M18" s="135"/>
      <c r="N18" s="135"/>
      <c r="O18" s="135"/>
      <c r="P18" s="65"/>
    </row>
    <row r="19" spans="9:17" x14ac:dyDescent="0.25">
      <c r="I19" s="65"/>
      <c r="J19" s="65"/>
      <c r="K19" s="65"/>
      <c r="L19" s="65"/>
      <c r="M19" s="65"/>
      <c r="N19" s="65"/>
      <c r="O19" s="65"/>
      <c r="P19" s="65"/>
    </row>
    <row r="20" spans="9:17" x14ac:dyDescent="0.25">
      <c r="I20" s="65"/>
      <c r="J20" s="65"/>
      <c r="K20" s="65"/>
      <c r="L20" s="65"/>
      <c r="M20" s="65"/>
      <c r="N20" s="65"/>
      <c r="O20" s="65"/>
      <c r="P20" s="65"/>
    </row>
  </sheetData>
  <hyperlinks>
    <hyperlink ref="A12:B12" location="Index!A1" display="Back to index" xr:uid="{EC667B10-62DD-4D63-9DB7-E1FC3E5588BE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87BCE-7DFD-4C3E-9843-CDB0A8CF9809}">
  <dimension ref="A1:G51"/>
  <sheetViews>
    <sheetView showGridLines="0" zoomScaleNormal="100" workbookViewId="0">
      <selection activeCell="F26" sqref="F26"/>
    </sheetView>
  </sheetViews>
  <sheetFormatPr defaultColWidth="14.85546875" defaultRowHeight="15" x14ac:dyDescent="0.25"/>
  <cols>
    <col min="1" max="1" width="27.28515625" customWidth="1"/>
  </cols>
  <sheetData>
    <row r="1" spans="1:7" x14ac:dyDescent="0.25">
      <c r="A1" s="79" t="s">
        <v>161</v>
      </c>
    </row>
    <row r="3" spans="1:7" ht="15" customHeight="1" x14ac:dyDescent="0.25">
      <c r="A3" s="439" t="s">
        <v>162</v>
      </c>
      <c r="B3" s="440"/>
      <c r="C3" s="440"/>
      <c r="D3" s="440"/>
      <c r="E3" s="440"/>
      <c r="F3" s="440"/>
      <c r="G3" s="440"/>
    </row>
    <row r="4" spans="1:7" ht="62.25" x14ac:dyDescent="0.25">
      <c r="A4" s="136"/>
      <c r="B4" s="137" t="s">
        <v>163</v>
      </c>
      <c r="C4" s="137" t="s">
        <v>42</v>
      </c>
      <c r="D4" s="137" t="s">
        <v>164</v>
      </c>
      <c r="E4" s="137" t="s">
        <v>42</v>
      </c>
      <c r="F4" s="137" t="s">
        <v>165</v>
      </c>
      <c r="G4" s="138" t="s">
        <v>42</v>
      </c>
    </row>
    <row r="5" spans="1:7" x14ac:dyDescent="0.25">
      <c r="A5" s="139" t="s">
        <v>36</v>
      </c>
      <c r="B5" s="140">
        <v>0.75900000000000001</v>
      </c>
      <c r="C5">
        <v>0.40000000000000568</v>
      </c>
      <c r="D5" s="140">
        <v>0.04</v>
      </c>
      <c r="E5" s="141">
        <v>-0.39999999999999947</v>
      </c>
      <c r="F5" s="140">
        <v>0.20899999999999999</v>
      </c>
      <c r="G5" s="141">
        <v>0</v>
      </c>
    </row>
    <row r="6" spans="1:7" x14ac:dyDescent="0.25">
      <c r="A6" s="142" t="s">
        <v>65</v>
      </c>
      <c r="B6" s="143">
        <v>0.71099999999999997</v>
      </c>
      <c r="C6" s="144">
        <v>-1.4000000000000057</v>
      </c>
      <c r="D6" s="145">
        <v>4.2999999999999997E-2</v>
      </c>
      <c r="E6" s="146">
        <v>-1.7000000000000002</v>
      </c>
      <c r="F6" s="145">
        <v>0.25700000000000001</v>
      </c>
      <c r="G6" s="146">
        <v>2.8999999999999986</v>
      </c>
    </row>
    <row r="7" spans="1:7" x14ac:dyDescent="0.25">
      <c r="A7" s="147" t="s">
        <v>166</v>
      </c>
      <c r="B7" s="140">
        <v>0.74299999999999999</v>
      </c>
      <c r="C7">
        <v>-0.10000000000000853</v>
      </c>
      <c r="D7" s="30">
        <v>4.1000000000000002E-2</v>
      </c>
      <c r="E7" s="141">
        <v>0</v>
      </c>
      <c r="F7" s="30">
        <v>0.22500000000000001</v>
      </c>
      <c r="G7" s="141">
        <v>9.9999999999997868E-2</v>
      </c>
    </row>
    <row r="8" spans="1:7" ht="15.75" customHeight="1" x14ac:dyDescent="0.25">
      <c r="A8" s="148" t="s">
        <v>66</v>
      </c>
      <c r="B8" s="143">
        <v>0.74</v>
      </c>
      <c r="C8" s="149">
        <v>0.5</v>
      </c>
      <c r="D8" s="145">
        <v>4.2000000000000003E-2</v>
      </c>
      <c r="E8" s="146">
        <v>-0.59999999999999964</v>
      </c>
      <c r="F8" s="145">
        <v>0.22700000000000001</v>
      </c>
      <c r="G8" s="146">
        <v>-0.10000000000000142</v>
      </c>
    </row>
    <row r="9" spans="1:7" x14ac:dyDescent="0.25">
      <c r="A9" s="150" t="s">
        <v>67</v>
      </c>
      <c r="B9" s="140">
        <v>0.746</v>
      </c>
      <c r="C9" s="48">
        <v>0.5</v>
      </c>
      <c r="D9" s="30">
        <v>4.1000000000000002E-2</v>
      </c>
      <c r="E9" s="141">
        <v>0.10000000000000053</v>
      </c>
      <c r="F9" s="30">
        <v>0.221</v>
      </c>
      <c r="G9" s="141">
        <v>-0.69999999999999929</v>
      </c>
    </row>
    <row r="10" spans="1:7" x14ac:dyDescent="0.25">
      <c r="A10" s="142" t="s">
        <v>68</v>
      </c>
      <c r="B10" s="143">
        <v>0.749</v>
      </c>
      <c r="C10" s="144">
        <v>2.6000000000000085</v>
      </c>
      <c r="D10" s="145">
        <v>4.4999999999999998E-2</v>
      </c>
      <c r="E10" s="146">
        <v>-1.3000000000000007</v>
      </c>
      <c r="F10" s="145">
        <v>0.214</v>
      </c>
      <c r="G10" s="146">
        <v>-1.8000000000000043</v>
      </c>
    </row>
    <row r="11" spans="1:7" x14ac:dyDescent="0.25">
      <c r="A11" s="150" t="s">
        <v>69</v>
      </c>
      <c r="B11" s="140">
        <v>0.78700000000000003</v>
      </c>
      <c r="C11">
        <v>1.2999999999999972</v>
      </c>
      <c r="D11" s="30">
        <v>3.2000000000000001E-2</v>
      </c>
      <c r="E11" s="141">
        <v>-0.90000000000000036</v>
      </c>
      <c r="F11" s="30">
        <v>0.186</v>
      </c>
      <c r="G11" s="141">
        <v>-0.59999999999999787</v>
      </c>
    </row>
    <row r="12" spans="1:7" x14ac:dyDescent="0.25">
      <c r="A12" s="142" t="s">
        <v>70</v>
      </c>
      <c r="B12" s="143">
        <v>0.746</v>
      </c>
      <c r="C12" s="144">
        <v>0.19999999999998863</v>
      </c>
      <c r="D12" s="145">
        <v>4.9000000000000002E-2</v>
      </c>
      <c r="E12" s="146">
        <v>-0.59999999999999964</v>
      </c>
      <c r="F12" s="145">
        <v>0.215</v>
      </c>
      <c r="G12" s="146">
        <v>0.30000000000000071</v>
      </c>
    </row>
    <row r="13" spans="1:7" x14ac:dyDescent="0.25">
      <c r="A13" s="150" t="s">
        <v>71</v>
      </c>
      <c r="B13" s="140">
        <v>0.78400000000000003</v>
      </c>
      <c r="C13">
        <v>-0.70000000000000284</v>
      </c>
      <c r="D13" s="30">
        <v>3.6999999999999998E-2</v>
      </c>
      <c r="E13" s="141">
        <v>0.49999999999999956</v>
      </c>
      <c r="F13" s="30">
        <v>0.186</v>
      </c>
      <c r="G13" s="141">
        <v>0.40000000000000213</v>
      </c>
    </row>
    <row r="14" spans="1:7" x14ac:dyDescent="0.25">
      <c r="A14" s="142" t="s">
        <v>72</v>
      </c>
      <c r="B14" s="143">
        <v>0.79400000000000004</v>
      </c>
      <c r="C14" s="144">
        <v>0.70000000000000284</v>
      </c>
      <c r="D14" s="145">
        <v>2.9000000000000001E-2</v>
      </c>
      <c r="E14" s="146">
        <v>-0.60000000000000009</v>
      </c>
      <c r="F14" s="145">
        <v>0.18099999999999999</v>
      </c>
      <c r="G14" s="146">
        <v>-0.20000000000000284</v>
      </c>
    </row>
    <row r="15" spans="1:7" x14ac:dyDescent="0.25">
      <c r="A15" s="139" t="s">
        <v>40</v>
      </c>
      <c r="B15" s="140">
        <v>0.74199999999999999</v>
      </c>
      <c r="C15" s="48">
        <v>1.5</v>
      </c>
      <c r="D15" s="30">
        <v>4.2999999999999997E-2</v>
      </c>
      <c r="E15" s="141">
        <v>-0.20000000000000018</v>
      </c>
      <c r="F15" s="30">
        <v>0.223</v>
      </c>
      <c r="G15" s="141">
        <v>-1.4999999999999964</v>
      </c>
    </row>
    <row r="16" spans="1:7" x14ac:dyDescent="0.25">
      <c r="A16" s="144" t="s">
        <v>39</v>
      </c>
      <c r="B16" s="143">
        <v>0.752</v>
      </c>
      <c r="C16" s="144">
        <v>0</v>
      </c>
      <c r="D16" s="145">
        <v>4.2000000000000003E-2</v>
      </c>
      <c r="E16" s="146">
        <v>0.30000000000000027</v>
      </c>
      <c r="F16" s="145">
        <v>0.215</v>
      </c>
      <c r="G16" s="146">
        <v>-0.30000000000000071</v>
      </c>
    </row>
    <row r="17" spans="1:7" x14ac:dyDescent="0.25">
      <c r="A17" s="139" t="s">
        <v>167</v>
      </c>
      <c r="B17" s="140">
        <v>0.69299999999999995</v>
      </c>
      <c r="C17">
        <v>0.10000000000000853</v>
      </c>
      <c r="D17" s="30">
        <v>3.7999999999999999E-2</v>
      </c>
      <c r="E17" s="141">
        <v>-1.5</v>
      </c>
      <c r="F17" s="30">
        <v>0.27900000000000003</v>
      </c>
      <c r="G17" s="141">
        <v>1</v>
      </c>
    </row>
    <row r="18" spans="1:7" s="27" customFormat="1" x14ac:dyDescent="0.25">
      <c r="A18" s="151" t="s">
        <v>41</v>
      </c>
      <c r="B18" s="152">
        <v>0.75600000000000001</v>
      </c>
      <c r="C18" s="458">
        <v>0.5</v>
      </c>
      <c r="D18" s="153">
        <v>0.04</v>
      </c>
      <c r="E18" s="459">
        <v>-0.39999999999999947</v>
      </c>
      <c r="F18" s="153">
        <v>0.21199999999999999</v>
      </c>
      <c r="G18" s="459">
        <v>-0.10000000000000142</v>
      </c>
    </row>
    <row r="20" spans="1:7" x14ac:dyDescent="0.25">
      <c r="A20" s="29" t="s">
        <v>168</v>
      </c>
    </row>
    <row r="21" spans="1:7" s="12" customFormat="1" x14ac:dyDescent="0.25">
      <c r="A21" s="31" t="s">
        <v>74</v>
      </c>
      <c r="B21" s="31"/>
      <c r="C21" s="31"/>
      <c r="D21" s="31"/>
      <c r="E21" s="31"/>
      <c r="F21" s="31"/>
      <c r="G21" s="31"/>
    </row>
    <row r="22" spans="1:7" s="13" customFormat="1" x14ac:dyDescent="0.25">
      <c r="A22" s="29" t="s">
        <v>169</v>
      </c>
      <c r="B22" s="29"/>
      <c r="C22" s="29"/>
      <c r="D22" s="29"/>
      <c r="E22" s="29"/>
      <c r="F22" s="29"/>
      <c r="G22" s="29"/>
    </row>
    <row r="23" spans="1:7" s="13" customFormat="1" x14ac:dyDescent="0.25">
      <c r="A23" s="29" t="s">
        <v>170</v>
      </c>
      <c r="B23" s="29"/>
      <c r="C23" s="29"/>
      <c r="D23" s="29"/>
      <c r="E23" s="29"/>
      <c r="F23" s="29"/>
      <c r="G23" s="29"/>
    </row>
    <row r="24" spans="1:7" s="13" customFormat="1" x14ac:dyDescent="0.25">
      <c r="A24" s="29" t="s">
        <v>171</v>
      </c>
      <c r="B24" s="29"/>
      <c r="C24" s="29"/>
      <c r="D24" s="29"/>
      <c r="E24" s="29"/>
      <c r="F24" s="29"/>
      <c r="G24" s="29"/>
    </row>
    <row r="26" spans="1:7" x14ac:dyDescent="0.25">
      <c r="A26" s="439" t="s">
        <v>172</v>
      </c>
      <c r="B26" s="440"/>
      <c r="C26" s="440"/>
      <c r="D26" s="440"/>
    </row>
    <row r="27" spans="1:7" ht="45" x14ac:dyDescent="0.25">
      <c r="A27" s="136"/>
      <c r="B27" s="137" t="s">
        <v>173</v>
      </c>
      <c r="C27" s="137" t="s">
        <v>174</v>
      </c>
      <c r="D27" s="138" t="s">
        <v>175</v>
      </c>
    </row>
    <row r="28" spans="1:7" x14ac:dyDescent="0.25">
      <c r="A28" s="139" t="s">
        <v>36</v>
      </c>
      <c r="B28" s="45">
        <v>0.755</v>
      </c>
      <c r="C28" s="45">
        <v>4.3999999999999997E-2</v>
      </c>
      <c r="D28" s="39">
        <v>0.20899999999999999</v>
      </c>
      <c r="E28" s="30"/>
    </row>
    <row r="29" spans="1:7" x14ac:dyDescent="0.25">
      <c r="A29" s="154" t="s">
        <v>65</v>
      </c>
      <c r="B29" s="155">
        <v>0.72499999999999998</v>
      </c>
      <c r="C29" s="155">
        <v>0.06</v>
      </c>
      <c r="D29" s="156">
        <v>0.22800000000000001</v>
      </c>
      <c r="E29" s="30"/>
    </row>
    <row r="30" spans="1:7" x14ac:dyDescent="0.25">
      <c r="A30" s="157" t="s">
        <v>166</v>
      </c>
      <c r="B30" s="45">
        <v>0.74399999999999999</v>
      </c>
      <c r="C30" s="45">
        <v>4.1000000000000002E-2</v>
      </c>
      <c r="D30" s="39">
        <v>0.224</v>
      </c>
      <c r="E30" s="30"/>
    </row>
    <row r="31" spans="1:7" ht="16.5" customHeight="1" x14ac:dyDescent="0.25">
      <c r="A31" s="158" t="s">
        <v>66</v>
      </c>
      <c r="B31" s="155">
        <v>0.73499999999999999</v>
      </c>
      <c r="C31" s="155">
        <v>4.8000000000000001E-2</v>
      </c>
      <c r="D31" s="156">
        <v>0.22800000000000001</v>
      </c>
      <c r="E31" s="30"/>
    </row>
    <row r="32" spans="1:7" x14ac:dyDescent="0.25">
      <c r="A32" s="159" t="s">
        <v>67</v>
      </c>
      <c r="B32" s="45">
        <v>0.74099999999999999</v>
      </c>
      <c r="C32" s="45">
        <v>0.04</v>
      </c>
      <c r="D32" s="39">
        <v>0.22800000000000001</v>
      </c>
      <c r="E32" s="30"/>
    </row>
    <row r="33" spans="1:7" x14ac:dyDescent="0.25">
      <c r="A33" s="154" t="s">
        <v>68</v>
      </c>
      <c r="B33" s="155">
        <v>0.72299999999999998</v>
      </c>
      <c r="C33" s="155">
        <v>5.8000000000000003E-2</v>
      </c>
      <c r="D33" s="156">
        <v>0.23200000000000001</v>
      </c>
      <c r="E33" s="30"/>
    </row>
    <row r="34" spans="1:7" x14ac:dyDescent="0.25">
      <c r="A34" s="159" t="s">
        <v>69</v>
      </c>
      <c r="B34" s="45">
        <v>0.77400000000000002</v>
      </c>
      <c r="C34" s="45">
        <v>4.1000000000000002E-2</v>
      </c>
      <c r="D34" s="39">
        <v>0.192</v>
      </c>
      <c r="E34" s="30"/>
    </row>
    <row r="35" spans="1:7" x14ac:dyDescent="0.25">
      <c r="A35" s="154" t="s">
        <v>70</v>
      </c>
      <c r="B35" s="155">
        <v>0.74399999999999999</v>
      </c>
      <c r="C35" s="155">
        <v>5.5E-2</v>
      </c>
      <c r="D35" s="156">
        <v>0.21199999999999999</v>
      </c>
      <c r="E35" s="30"/>
    </row>
    <row r="36" spans="1:7" x14ac:dyDescent="0.25">
      <c r="A36" s="159" t="s">
        <v>71</v>
      </c>
      <c r="B36" s="45">
        <v>0.79100000000000004</v>
      </c>
      <c r="C36" s="45">
        <v>3.2000000000000001E-2</v>
      </c>
      <c r="D36" s="39">
        <v>0.182</v>
      </c>
      <c r="E36" s="30"/>
    </row>
    <row r="37" spans="1:7" x14ac:dyDescent="0.25">
      <c r="A37" s="154" t="s">
        <v>72</v>
      </c>
      <c r="B37" s="155">
        <v>0.78700000000000003</v>
      </c>
      <c r="C37" s="155">
        <v>3.5000000000000003E-2</v>
      </c>
      <c r="D37" s="156">
        <v>0.183</v>
      </c>
      <c r="E37" s="30"/>
    </row>
    <row r="38" spans="1:7" x14ac:dyDescent="0.25">
      <c r="A38" s="139" t="s">
        <v>40</v>
      </c>
      <c r="B38" s="45">
        <v>0.72699999999999998</v>
      </c>
      <c r="C38" s="45">
        <v>4.4999999999999998E-2</v>
      </c>
      <c r="D38" s="39">
        <v>0.23799999999999999</v>
      </c>
      <c r="E38" s="30"/>
    </row>
    <row r="39" spans="1:7" x14ac:dyDescent="0.25">
      <c r="A39" s="144" t="s">
        <v>39</v>
      </c>
      <c r="B39" s="155">
        <v>0.752</v>
      </c>
      <c r="C39" s="155">
        <v>3.9E-2</v>
      </c>
      <c r="D39" s="156">
        <v>0.218</v>
      </c>
      <c r="E39" s="30"/>
    </row>
    <row r="40" spans="1:7" x14ac:dyDescent="0.25">
      <c r="A40" s="139" t="s">
        <v>167</v>
      </c>
      <c r="B40" s="45">
        <v>0.69199999999999995</v>
      </c>
      <c r="C40" s="45">
        <v>5.2999999999999999E-2</v>
      </c>
      <c r="D40" s="39">
        <v>0.26900000000000002</v>
      </c>
      <c r="E40" s="30"/>
    </row>
    <row r="41" spans="1:7" x14ac:dyDescent="0.25">
      <c r="A41" s="151" t="s">
        <v>41</v>
      </c>
      <c r="B41" s="160">
        <v>0.751</v>
      </c>
      <c r="C41" s="160">
        <v>4.3999999999999997E-2</v>
      </c>
      <c r="D41" s="161">
        <v>0.21299999999999999</v>
      </c>
      <c r="E41" s="30"/>
    </row>
    <row r="43" spans="1:7" s="12" customFormat="1" x14ac:dyDescent="0.25">
      <c r="A43" s="29" t="s">
        <v>176</v>
      </c>
    </row>
    <row r="44" spans="1:7" x14ac:dyDescent="0.25">
      <c r="A44" s="31" t="s">
        <v>74</v>
      </c>
      <c r="B44" s="31"/>
      <c r="C44" s="31"/>
      <c r="D44" s="31"/>
      <c r="E44" s="31"/>
      <c r="F44" s="31"/>
      <c r="G44" s="31"/>
    </row>
    <row r="45" spans="1:7" x14ac:dyDescent="0.25">
      <c r="A45" s="29" t="s">
        <v>169</v>
      </c>
      <c r="B45" s="29"/>
      <c r="C45" s="29"/>
      <c r="D45" s="29"/>
      <c r="E45" s="29"/>
      <c r="F45" s="29"/>
      <c r="G45" s="29"/>
    </row>
    <row r="46" spans="1:7" x14ac:dyDescent="0.25">
      <c r="A46" s="29" t="s">
        <v>170</v>
      </c>
      <c r="B46" s="29"/>
      <c r="C46" s="29"/>
      <c r="D46" s="29"/>
      <c r="E46" s="29"/>
      <c r="F46" s="29"/>
      <c r="G46" s="29"/>
    </row>
    <row r="47" spans="1:7" x14ac:dyDescent="0.25">
      <c r="A47" s="29" t="s">
        <v>171</v>
      </c>
      <c r="B47" s="29"/>
      <c r="C47" s="29"/>
      <c r="D47" s="29"/>
      <c r="E47" s="29"/>
      <c r="F47" s="29"/>
      <c r="G47" s="29"/>
    </row>
    <row r="49" spans="1:1" x14ac:dyDescent="0.25">
      <c r="A49" s="41" t="s">
        <v>28</v>
      </c>
    </row>
    <row r="51" spans="1:1" x14ac:dyDescent="0.25">
      <c r="A51" s="12"/>
    </row>
  </sheetData>
  <mergeCells count="2">
    <mergeCell ref="A3:G3"/>
    <mergeCell ref="A26:D26"/>
  </mergeCells>
  <hyperlinks>
    <hyperlink ref="A49" location="Index!A1" display="Back to index" xr:uid="{A3DDA2A4-7701-40DF-A0B9-A46C0A267749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230BE-4EC6-4D4B-AE61-E3FA9F638E32}">
  <dimension ref="A1:J18"/>
  <sheetViews>
    <sheetView showGridLines="0" zoomScaleNormal="100" workbookViewId="0">
      <selection activeCell="E24" sqref="E24"/>
    </sheetView>
  </sheetViews>
  <sheetFormatPr defaultColWidth="9.140625" defaultRowHeight="15" x14ac:dyDescent="0.25"/>
  <cols>
    <col min="1" max="1" width="13.140625" customWidth="1"/>
    <col min="2" max="2" width="17.5703125" customWidth="1"/>
    <col min="3" max="3" width="18.42578125" customWidth="1"/>
    <col min="4" max="4" width="16.42578125" customWidth="1"/>
    <col min="8" max="8" width="20.85546875" customWidth="1"/>
    <col min="9" max="9" width="19.5703125" bestFit="1" customWidth="1"/>
    <col min="10" max="10" width="21.28515625" customWidth="1"/>
  </cols>
  <sheetData>
    <row r="1" spans="1:10" x14ac:dyDescent="0.25">
      <c r="A1" s="162" t="s">
        <v>177</v>
      </c>
      <c r="B1" s="27"/>
      <c r="C1" s="27"/>
      <c r="D1" s="27"/>
      <c r="E1" s="27"/>
    </row>
    <row r="2" spans="1:10" x14ac:dyDescent="0.25">
      <c r="H2" s="163"/>
      <c r="I2" s="163"/>
      <c r="J2" s="163"/>
    </row>
    <row r="3" spans="1:10" ht="47.25" customHeight="1" x14ac:dyDescent="0.25">
      <c r="A3" s="164"/>
      <c r="B3" s="137" t="s">
        <v>178</v>
      </c>
      <c r="C3" s="137" t="s">
        <v>89</v>
      </c>
      <c r="D3" s="138" t="s">
        <v>179</v>
      </c>
      <c r="H3" s="163"/>
      <c r="I3" s="163"/>
      <c r="J3" s="163"/>
    </row>
    <row r="4" spans="1:10" x14ac:dyDescent="0.25">
      <c r="A4" s="139" t="s">
        <v>41</v>
      </c>
      <c r="B4" s="140">
        <v>0.8256</v>
      </c>
      <c r="C4" s="30">
        <v>0.83130000000000004</v>
      </c>
      <c r="D4" s="140">
        <v>0.83150000000000002</v>
      </c>
      <c r="E4" s="163"/>
      <c r="H4" s="163"/>
      <c r="I4" s="165"/>
      <c r="J4" s="163"/>
    </row>
    <row r="5" spans="1:10" x14ac:dyDescent="0.25">
      <c r="A5" s="142" t="s">
        <v>180</v>
      </c>
      <c r="B5" s="143">
        <v>0.1744</v>
      </c>
      <c r="C5" s="166">
        <v>0.16869999999999999</v>
      </c>
      <c r="D5" s="145">
        <v>0.16850000000000001</v>
      </c>
      <c r="E5" s="163"/>
      <c r="H5" s="163"/>
      <c r="I5" s="165"/>
      <c r="J5" s="163"/>
    </row>
    <row r="6" spans="1:10" x14ac:dyDescent="0.25">
      <c r="A6" s="147" t="s">
        <v>76</v>
      </c>
      <c r="B6" s="140">
        <v>0.87839999999999996</v>
      </c>
      <c r="C6" s="30">
        <v>0.90900000000000003</v>
      </c>
      <c r="D6" s="30">
        <v>0.90980000000000005</v>
      </c>
      <c r="E6" s="163"/>
      <c r="H6" s="163"/>
      <c r="I6" s="165"/>
      <c r="J6" s="163"/>
    </row>
    <row r="7" spans="1:10" x14ac:dyDescent="0.25">
      <c r="A7" s="148" t="s">
        <v>77</v>
      </c>
      <c r="B7" s="143">
        <v>0.1216</v>
      </c>
      <c r="C7" s="166">
        <v>9.01E-2</v>
      </c>
      <c r="D7" s="145">
        <v>9.0200000000000002E-2</v>
      </c>
      <c r="E7" s="163"/>
      <c r="H7" s="163"/>
      <c r="I7" s="165"/>
      <c r="J7" s="163"/>
    </row>
    <row r="8" spans="1:10" x14ac:dyDescent="0.25">
      <c r="A8" s="150" t="s">
        <v>81</v>
      </c>
      <c r="B8" s="140">
        <v>0.52980000000000005</v>
      </c>
      <c r="C8" s="30">
        <v>0.78300000000000003</v>
      </c>
      <c r="D8" s="30">
        <v>0.90259999999999996</v>
      </c>
      <c r="E8" s="163"/>
    </row>
    <row r="9" spans="1:10" x14ac:dyDescent="0.25">
      <c r="A9" s="142" t="s">
        <v>82</v>
      </c>
      <c r="B9" s="143">
        <v>0.47020000000000001</v>
      </c>
      <c r="C9" s="166">
        <v>0.217</v>
      </c>
      <c r="D9" s="145">
        <v>9.74E-2</v>
      </c>
      <c r="E9" s="163"/>
    </row>
    <row r="10" spans="1:10" x14ac:dyDescent="0.25">
      <c r="C10" s="163"/>
      <c r="D10" s="163"/>
      <c r="E10" s="163"/>
    </row>
    <row r="11" spans="1:10" x14ac:dyDescent="0.25">
      <c r="A11" s="29" t="s">
        <v>168</v>
      </c>
    </row>
    <row r="12" spans="1:10" x14ac:dyDescent="0.25">
      <c r="A12" s="41"/>
    </row>
    <row r="13" spans="1:10" x14ac:dyDescent="0.25">
      <c r="A13" s="41" t="s">
        <v>28</v>
      </c>
    </row>
    <row r="14" spans="1:10" x14ac:dyDescent="0.25">
      <c r="A14" s="12"/>
    </row>
    <row r="18" spans="5:5" x14ac:dyDescent="0.25">
      <c r="E18" s="12"/>
    </row>
  </sheetData>
  <hyperlinks>
    <hyperlink ref="A13" location="Index!A1" display="Back to index" xr:uid="{B5E7A13E-D787-427D-A674-75B7C648DDE1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8243E-95EC-4635-B4FA-C2250331C5E0}">
  <dimension ref="A1:O78"/>
  <sheetViews>
    <sheetView showGridLines="0" topLeftCell="A52" zoomScaleNormal="100" workbookViewId="0"/>
  </sheetViews>
  <sheetFormatPr defaultColWidth="12.28515625" defaultRowHeight="15" x14ac:dyDescent="0.25"/>
  <cols>
    <col min="1" max="1" width="37.85546875" style="18" customWidth="1"/>
    <col min="2" max="2" width="11.5703125" style="168" bestFit="1" customWidth="1"/>
    <col min="3" max="4" width="12.28515625" style="168"/>
    <col min="5" max="5" width="14" style="188" customWidth="1"/>
    <col min="6" max="6" width="12.28515625" style="168"/>
    <col min="7" max="7" width="12.28515625" style="188"/>
    <col min="8" max="8" width="12.28515625" style="168"/>
    <col min="9" max="9" width="14.140625" style="188" bestFit="1" customWidth="1"/>
    <col min="10" max="10" width="12.28515625" style="168"/>
    <col min="11" max="11" width="12.28515625" style="188"/>
    <col min="12" max="12" width="12.28515625" style="168"/>
    <col min="13" max="13" width="17" style="188" customWidth="1"/>
    <col min="14" max="16384" width="12.28515625" style="168"/>
  </cols>
  <sheetData>
    <row r="1" spans="1:15" x14ac:dyDescent="0.25">
      <c r="A1" s="167" t="s">
        <v>181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3" spans="1:15" s="412" customFormat="1" ht="30" x14ac:dyDescent="0.25">
      <c r="A3" s="411" t="s">
        <v>41</v>
      </c>
      <c r="B3" s="441" t="s">
        <v>51</v>
      </c>
      <c r="C3" s="441"/>
      <c r="D3" s="441" t="s">
        <v>32</v>
      </c>
      <c r="E3" s="441"/>
      <c r="F3" s="441" t="s">
        <v>31</v>
      </c>
      <c r="G3" s="441"/>
      <c r="H3" s="441" t="s">
        <v>56</v>
      </c>
      <c r="I3" s="441"/>
      <c r="J3" s="441" t="s">
        <v>91</v>
      </c>
      <c r="K3" s="441"/>
      <c r="L3" s="441" t="s">
        <v>182</v>
      </c>
      <c r="M3" s="441"/>
      <c r="N3" s="277" t="s">
        <v>50</v>
      </c>
    </row>
    <row r="4" spans="1:15" ht="15.75" customHeight="1" x14ac:dyDescent="0.25">
      <c r="A4" s="169" t="s">
        <v>90</v>
      </c>
      <c r="B4" s="170" t="s">
        <v>30</v>
      </c>
      <c r="C4" s="170" t="s">
        <v>183</v>
      </c>
      <c r="D4" s="170" t="s">
        <v>30</v>
      </c>
      <c r="E4" s="170" t="s">
        <v>183</v>
      </c>
      <c r="F4" s="170" t="s">
        <v>30</v>
      </c>
      <c r="G4" s="170" t="s">
        <v>183</v>
      </c>
      <c r="H4" s="170" t="s">
        <v>30</v>
      </c>
      <c r="I4" s="170" t="s">
        <v>183</v>
      </c>
      <c r="J4" s="170" t="s">
        <v>30</v>
      </c>
      <c r="K4" s="170" t="s">
        <v>183</v>
      </c>
      <c r="L4" s="170" t="s">
        <v>30</v>
      </c>
      <c r="M4" s="171" t="s">
        <v>184</v>
      </c>
      <c r="N4" s="170" t="s">
        <v>30</v>
      </c>
    </row>
    <row r="5" spans="1:15" x14ac:dyDescent="0.25">
      <c r="A5" s="172">
        <v>2017</v>
      </c>
      <c r="B5" s="173">
        <v>61320</v>
      </c>
      <c r="C5" s="174">
        <f>B5/L5</f>
        <v>1.0665620280958738E-2</v>
      </c>
      <c r="D5" s="173">
        <v>2401305</v>
      </c>
      <c r="E5" s="174">
        <f>D5/L5</f>
        <v>0.41766809048870873</v>
      </c>
      <c r="F5" s="173">
        <v>1007668</v>
      </c>
      <c r="G5" s="174">
        <f>F5/L5</f>
        <v>0.17526751887268638</v>
      </c>
      <c r="H5" s="173">
        <v>1137989</v>
      </c>
      <c r="I5" s="174">
        <f>H5/L5</f>
        <v>0.19793474491043628</v>
      </c>
      <c r="J5" s="173">
        <v>1141032</v>
      </c>
      <c r="K5" s="174">
        <f>J5/L5</f>
        <v>0.19846402544720987</v>
      </c>
      <c r="L5" s="173">
        <v>5749314</v>
      </c>
      <c r="M5" s="174">
        <v>0.18890296904158188</v>
      </c>
      <c r="N5" s="175">
        <v>30435276</v>
      </c>
      <c r="O5" s="176"/>
    </row>
    <row r="6" spans="1:15" x14ac:dyDescent="0.25">
      <c r="A6" s="177">
        <v>2018</v>
      </c>
      <c r="B6" s="178">
        <v>53568</v>
      </c>
      <c r="C6" s="179">
        <f>B6/L6</f>
        <v>9.1632919564264663E-3</v>
      </c>
      <c r="D6" s="178">
        <v>2425364</v>
      </c>
      <c r="E6" s="179">
        <f>D6/L6</f>
        <v>0.41488049642708935</v>
      </c>
      <c r="F6" s="178">
        <v>1040450</v>
      </c>
      <c r="G6" s="179">
        <f>F6/L6</f>
        <v>0.17797840345101398</v>
      </c>
      <c r="H6" s="178">
        <v>1154259</v>
      </c>
      <c r="I6" s="179">
        <f>H6/L6</f>
        <v>0.19744646449994133</v>
      </c>
      <c r="J6" s="180">
        <v>1172293</v>
      </c>
      <c r="K6" s="179">
        <f>J6/L6</f>
        <v>0.20053134366552888</v>
      </c>
      <c r="L6" s="178">
        <v>5845934</v>
      </c>
      <c r="M6" s="179">
        <v>0.1897104326047053</v>
      </c>
      <c r="N6" s="178">
        <v>30815037</v>
      </c>
    </row>
    <row r="7" spans="1:15" x14ac:dyDescent="0.25">
      <c r="A7" s="177"/>
      <c r="B7" s="180"/>
      <c r="C7" s="179"/>
      <c r="D7" s="180"/>
      <c r="E7" s="179"/>
      <c r="F7" s="180"/>
      <c r="G7" s="179"/>
      <c r="H7" s="180"/>
      <c r="I7" s="179"/>
      <c r="J7" s="180"/>
      <c r="K7" s="179"/>
      <c r="L7" s="180"/>
      <c r="M7" s="179"/>
      <c r="N7" s="181"/>
    </row>
    <row r="8" spans="1:15" s="412" customFormat="1" ht="30" x14ac:dyDescent="0.25">
      <c r="A8" s="411" t="s">
        <v>36</v>
      </c>
      <c r="B8" s="441" t="s">
        <v>51</v>
      </c>
      <c r="C8" s="441"/>
      <c r="D8" s="441" t="s">
        <v>32</v>
      </c>
      <c r="E8" s="441"/>
      <c r="F8" s="441" t="s">
        <v>31</v>
      </c>
      <c r="G8" s="441"/>
      <c r="H8" s="441" t="s">
        <v>56</v>
      </c>
      <c r="I8" s="441"/>
      <c r="J8" s="441" t="s">
        <v>91</v>
      </c>
      <c r="K8" s="441"/>
      <c r="L8" s="441" t="s">
        <v>182</v>
      </c>
      <c r="M8" s="441"/>
      <c r="N8" s="277" t="s">
        <v>50</v>
      </c>
    </row>
    <row r="9" spans="1:15" x14ac:dyDescent="0.25">
      <c r="A9" s="182" t="s">
        <v>90</v>
      </c>
      <c r="B9" s="183" t="s">
        <v>30</v>
      </c>
      <c r="C9" s="183" t="s">
        <v>183</v>
      </c>
      <c r="D9" s="183" t="s">
        <v>30</v>
      </c>
      <c r="E9" s="183" t="s">
        <v>183</v>
      </c>
      <c r="F9" s="183" t="s">
        <v>30</v>
      </c>
      <c r="G9" s="183" t="s">
        <v>183</v>
      </c>
      <c r="H9" s="183" t="s">
        <v>30</v>
      </c>
      <c r="I9" s="183" t="s">
        <v>183</v>
      </c>
      <c r="J9" s="183" t="s">
        <v>30</v>
      </c>
      <c r="K9" s="183" t="s">
        <v>183</v>
      </c>
      <c r="L9" s="183" t="s">
        <v>30</v>
      </c>
      <c r="M9" s="183" t="s">
        <v>183</v>
      </c>
      <c r="N9" s="183" t="s">
        <v>30</v>
      </c>
    </row>
    <row r="10" spans="1:15" x14ac:dyDescent="0.25">
      <c r="A10" s="172">
        <v>2017</v>
      </c>
      <c r="B10" s="173">
        <v>28027</v>
      </c>
      <c r="C10" s="174">
        <v>5.6223152978049761E-3</v>
      </c>
      <c r="D10" s="173">
        <v>2058782</v>
      </c>
      <c r="E10" s="174">
        <v>0.41299894863686887</v>
      </c>
      <c r="F10" s="173">
        <v>853425</v>
      </c>
      <c r="G10" s="174">
        <v>0.17120007253823855</v>
      </c>
      <c r="H10" s="173">
        <v>1059876</v>
      </c>
      <c r="I10" s="174">
        <v>0.2126148731072304</v>
      </c>
      <c r="J10" s="173">
        <v>984847</v>
      </c>
      <c r="K10" s="174">
        <v>0.19756379041985719</v>
      </c>
      <c r="L10" s="173">
        <v>4984957</v>
      </c>
      <c r="M10" s="174">
        <v>0.18879090444916399</v>
      </c>
      <c r="N10" s="175">
        <v>26404646</v>
      </c>
    </row>
    <row r="11" spans="1:15" x14ac:dyDescent="0.25">
      <c r="A11" s="177">
        <v>2018</v>
      </c>
      <c r="B11" s="38">
        <v>26640</v>
      </c>
      <c r="C11" s="179">
        <v>5.2563112730710923E-3</v>
      </c>
      <c r="D11" s="38">
        <v>2084765</v>
      </c>
      <c r="E11" s="179">
        <v>0.41134285927943154</v>
      </c>
      <c r="F11" s="38">
        <v>882417</v>
      </c>
      <c r="G11" s="179">
        <v>0.17410879972408311</v>
      </c>
      <c r="H11" s="38">
        <v>1077294</v>
      </c>
      <c r="I11" s="179">
        <v>0.21255978215509946</v>
      </c>
      <c r="J11" s="180">
        <v>997077</v>
      </c>
      <c r="K11" s="179">
        <v>0.19673224756831478</v>
      </c>
      <c r="L11" s="38">
        <v>5068193</v>
      </c>
      <c r="M11" s="179">
        <v>0.18927767845352134</v>
      </c>
      <c r="N11" s="38">
        <v>26776496</v>
      </c>
    </row>
    <row r="12" spans="1:15" x14ac:dyDescent="0.25">
      <c r="A12" s="177"/>
      <c r="B12" s="180"/>
      <c r="C12" s="179"/>
      <c r="D12" s="180"/>
      <c r="E12" s="179"/>
      <c r="F12" s="180"/>
      <c r="G12" s="179"/>
      <c r="H12" s="180"/>
      <c r="I12" s="179"/>
      <c r="J12" s="180"/>
      <c r="K12" s="179"/>
      <c r="L12" s="180"/>
      <c r="M12" s="179"/>
      <c r="N12" s="184"/>
    </row>
    <row r="13" spans="1:15" s="412" customFormat="1" ht="30" x14ac:dyDescent="0.25">
      <c r="A13" s="411" t="s">
        <v>37</v>
      </c>
      <c r="B13" s="441" t="s">
        <v>51</v>
      </c>
      <c r="C13" s="441"/>
      <c r="D13" s="441" t="s">
        <v>32</v>
      </c>
      <c r="E13" s="441"/>
      <c r="F13" s="441" t="s">
        <v>31</v>
      </c>
      <c r="G13" s="441"/>
      <c r="H13" s="441" t="s">
        <v>56</v>
      </c>
      <c r="I13" s="441"/>
      <c r="J13" s="441" t="s">
        <v>91</v>
      </c>
      <c r="K13" s="441"/>
      <c r="L13" s="441" t="s">
        <v>182</v>
      </c>
      <c r="M13" s="441"/>
      <c r="N13" s="277" t="s">
        <v>50</v>
      </c>
    </row>
    <row r="14" spans="1:15" x14ac:dyDescent="0.25">
      <c r="A14" s="182" t="s">
        <v>90</v>
      </c>
      <c r="B14" s="183" t="s">
        <v>30</v>
      </c>
      <c r="C14" s="183" t="s">
        <v>183</v>
      </c>
      <c r="D14" s="183" t="s">
        <v>30</v>
      </c>
      <c r="E14" s="183" t="s">
        <v>183</v>
      </c>
      <c r="F14" s="183" t="s">
        <v>30</v>
      </c>
      <c r="G14" s="183" t="s">
        <v>183</v>
      </c>
      <c r="H14" s="183" t="s">
        <v>30</v>
      </c>
      <c r="I14" s="183" t="s">
        <v>183</v>
      </c>
      <c r="J14" s="183" t="s">
        <v>30</v>
      </c>
      <c r="K14" s="183" t="s">
        <v>183</v>
      </c>
      <c r="L14" s="183" t="s">
        <v>30</v>
      </c>
      <c r="M14" s="183" t="s">
        <v>183</v>
      </c>
      <c r="N14" s="183" t="s">
        <v>30</v>
      </c>
    </row>
    <row r="15" spans="1:15" x14ac:dyDescent="0.25">
      <c r="A15" s="172">
        <v>2017</v>
      </c>
      <c r="B15" s="173">
        <v>1319</v>
      </c>
      <c r="C15" s="174">
        <v>7.6162649698005569E-3</v>
      </c>
      <c r="D15" s="173">
        <v>92573</v>
      </c>
      <c r="E15" s="174">
        <v>0.53454169601921675</v>
      </c>
      <c r="F15" s="173">
        <v>32267</v>
      </c>
      <c r="G15" s="174">
        <v>0.18631843956069338</v>
      </c>
      <c r="H15" s="173">
        <v>14767</v>
      </c>
      <c r="I15" s="174">
        <v>8.5268676883278868E-2</v>
      </c>
      <c r="J15" s="173">
        <v>31987</v>
      </c>
      <c r="K15" s="174">
        <v>0.18470164335785474</v>
      </c>
      <c r="L15" s="173">
        <v>173182</v>
      </c>
      <c r="M15" s="174">
        <v>0.1751443169268484</v>
      </c>
      <c r="N15" s="175">
        <v>988796</v>
      </c>
    </row>
    <row r="16" spans="1:15" x14ac:dyDescent="0.25">
      <c r="A16" s="177">
        <v>2018</v>
      </c>
      <c r="B16" s="38">
        <v>1178</v>
      </c>
      <c r="C16" s="179">
        <v>6.6916609861395141E-3</v>
      </c>
      <c r="D16" s="38">
        <v>94147</v>
      </c>
      <c r="E16" s="179">
        <v>0.53480458986593959</v>
      </c>
      <c r="F16" s="38">
        <v>33882</v>
      </c>
      <c r="G16" s="179">
        <v>0.19246762099522835</v>
      </c>
      <c r="H16" s="38">
        <v>15480</v>
      </c>
      <c r="I16" s="179">
        <v>8.7934560327198361E-2</v>
      </c>
      <c r="J16" s="180">
        <v>31080</v>
      </c>
      <c r="K16" s="179">
        <v>0.17655078391274712</v>
      </c>
      <c r="L16" s="38">
        <v>176040</v>
      </c>
      <c r="M16" s="179">
        <v>0.17612119186945183</v>
      </c>
      <c r="N16" s="38">
        <v>999539</v>
      </c>
    </row>
    <row r="17" spans="1:14" x14ac:dyDescent="0.25">
      <c r="A17" s="177"/>
      <c r="B17" s="180"/>
      <c r="C17" s="179"/>
      <c r="D17" s="180"/>
      <c r="E17" s="179"/>
      <c r="F17" s="180"/>
      <c r="G17" s="179"/>
      <c r="H17" s="180"/>
      <c r="I17" s="179"/>
      <c r="J17" s="180"/>
      <c r="K17" s="179"/>
      <c r="L17" s="180"/>
      <c r="M17" s="179"/>
      <c r="N17" s="184"/>
    </row>
    <row r="18" spans="1:14" s="412" customFormat="1" ht="30" x14ac:dyDescent="0.25">
      <c r="A18" s="411" t="s">
        <v>43</v>
      </c>
      <c r="B18" s="441" t="s">
        <v>51</v>
      </c>
      <c r="C18" s="441"/>
      <c r="D18" s="441" t="s">
        <v>32</v>
      </c>
      <c r="E18" s="441"/>
      <c r="F18" s="441" t="s">
        <v>31</v>
      </c>
      <c r="G18" s="441"/>
      <c r="H18" s="441" t="s">
        <v>56</v>
      </c>
      <c r="I18" s="441"/>
      <c r="J18" s="441" t="s">
        <v>91</v>
      </c>
      <c r="K18" s="441"/>
      <c r="L18" s="441" t="s">
        <v>182</v>
      </c>
      <c r="M18" s="441"/>
      <c r="N18" s="277" t="s">
        <v>50</v>
      </c>
    </row>
    <row r="19" spans="1:14" x14ac:dyDescent="0.25">
      <c r="A19" s="182" t="s">
        <v>90</v>
      </c>
      <c r="B19" s="183" t="s">
        <v>30</v>
      </c>
      <c r="C19" s="183" t="s">
        <v>183</v>
      </c>
      <c r="D19" s="183" t="s">
        <v>30</v>
      </c>
      <c r="E19" s="183" t="s">
        <v>183</v>
      </c>
      <c r="F19" s="183" t="s">
        <v>30</v>
      </c>
      <c r="G19" s="183" t="s">
        <v>183</v>
      </c>
      <c r="H19" s="183" t="s">
        <v>30</v>
      </c>
      <c r="I19" s="183" t="s">
        <v>183</v>
      </c>
      <c r="J19" s="183" t="s">
        <v>30</v>
      </c>
      <c r="K19" s="183" t="s">
        <v>183</v>
      </c>
      <c r="L19" s="183" t="s">
        <v>30</v>
      </c>
      <c r="M19" s="183" t="s">
        <v>183</v>
      </c>
      <c r="N19" s="183" t="s">
        <v>30</v>
      </c>
    </row>
    <row r="20" spans="1:14" x14ac:dyDescent="0.25">
      <c r="A20" s="172">
        <v>2017</v>
      </c>
      <c r="B20" s="173" t="s">
        <v>73</v>
      </c>
      <c r="C20" s="174" t="s">
        <v>73</v>
      </c>
      <c r="D20" s="173">
        <v>295710</v>
      </c>
      <c r="E20" s="174">
        <v>0.546542317246274</v>
      </c>
      <c r="F20" s="173">
        <v>86642</v>
      </c>
      <c r="G20" s="174">
        <v>0.16013499526851194</v>
      </c>
      <c r="H20" s="173">
        <v>62374</v>
      </c>
      <c r="I20" s="174">
        <v>0.11528196711615803</v>
      </c>
      <c r="J20" s="173">
        <v>93969</v>
      </c>
      <c r="K20" s="174">
        <v>0.17367703158268274</v>
      </c>
      <c r="L20" s="173">
        <v>541056</v>
      </c>
      <c r="M20" s="174">
        <v>0.18827636387931657</v>
      </c>
      <c r="N20" s="175">
        <v>2873733</v>
      </c>
    </row>
    <row r="21" spans="1:14" x14ac:dyDescent="0.25">
      <c r="A21" s="177">
        <v>2018</v>
      </c>
      <c r="B21" s="38">
        <v>1345</v>
      </c>
      <c r="C21" s="179">
        <v>2.4593296361106387E-3</v>
      </c>
      <c r="D21" s="38">
        <v>296149</v>
      </c>
      <c r="E21" s="179">
        <v>0.54150781591414832</v>
      </c>
      <c r="F21" s="38">
        <v>90133</v>
      </c>
      <c r="G21" s="179">
        <v>0.16480799858108566</v>
      </c>
      <c r="H21" s="38">
        <v>62897</v>
      </c>
      <c r="I21" s="179">
        <v>0.1150070305743129</v>
      </c>
      <c r="J21" s="180">
        <v>95316</v>
      </c>
      <c r="K21" s="179">
        <v>0.1742851030449975</v>
      </c>
      <c r="L21" s="38">
        <v>546897</v>
      </c>
      <c r="M21" s="179">
        <v>0.18511891645434911</v>
      </c>
      <c r="N21" s="38">
        <v>2954301</v>
      </c>
    </row>
    <row r="22" spans="1:14" x14ac:dyDescent="0.25">
      <c r="A22" s="177"/>
      <c r="B22" s="180"/>
      <c r="C22" s="179"/>
      <c r="D22" s="180"/>
      <c r="E22" s="179"/>
      <c r="F22" s="180"/>
      <c r="G22" s="179"/>
      <c r="H22" s="180"/>
      <c r="I22" s="179"/>
      <c r="J22" s="180"/>
      <c r="K22" s="179"/>
      <c r="L22" s="180"/>
      <c r="M22" s="179"/>
      <c r="N22" s="184"/>
    </row>
    <row r="23" spans="1:14" s="412" customFormat="1" ht="30" x14ac:dyDescent="0.25">
      <c r="A23" s="411" t="s">
        <v>185</v>
      </c>
      <c r="B23" s="441" t="s">
        <v>51</v>
      </c>
      <c r="C23" s="441"/>
      <c r="D23" s="441" t="s">
        <v>32</v>
      </c>
      <c r="E23" s="441"/>
      <c r="F23" s="441" t="s">
        <v>31</v>
      </c>
      <c r="G23" s="441"/>
      <c r="H23" s="441" t="s">
        <v>56</v>
      </c>
      <c r="I23" s="441"/>
      <c r="J23" s="441" t="s">
        <v>91</v>
      </c>
      <c r="K23" s="441"/>
      <c r="L23" s="441" t="s">
        <v>182</v>
      </c>
      <c r="M23" s="441"/>
      <c r="N23" s="277" t="s">
        <v>50</v>
      </c>
    </row>
    <row r="24" spans="1:14" x14ac:dyDescent="0.25">
      <c r="A24" s="182" t="s">
        <v>90</v>
      </c>
      <c r="B24" s="183" t="s">
        <v>30</v>
      </c>
      <c r="C24" s="183" t="s">
        <v>183</v>
      </c>
      <c r="D24" s="183" t="s">
        <v>30</v>
      </c>
      <c r="E24" s="183" t="s">
        <v>183</v>
      </c>
      <c r="F24" s="183" t="s">
        <v>30</v>
      </c>
      <c r="G24" s="183" t="s">
        <v>183</v>
      </c>
      <c r="H24" s="183" t="s">
        <v>30</v>
      </c>
      <c r="I24" s="183" t="s">
        <v>183</v>
      </c>
      <c r="J24" s="183" t="s">
        <v>30</v>
      </c>
      <c r="K24" s="183" t="s">
        <v>183</v>
      </c>
      <c r="L24" s="183" t="s">
        <v>30</v>
      </c>
      <c r="M24" s="183" t="s">
        <v>183</v>
      </c>
      <c r="N24" s="183" t="s">
        <v>30</v>
      </c>
    </row>
    <row r="25" spans="1:14" x14ac:dyDescent="0.25">
      <c r="A25" s="172">
        <v>2017</v>
      </c>
      <c r="B25" s="173" t="s">
        <v>73</v>
      </c>
      <c r="C25" s="174" t="s">
        <v>73</v>
      </c>
      <c r="D25" s="173">
        <v>246565</v>
      </c>
      <c r="E25" s="174">
        <v>0.56621993395459491</v>
      </c>
      <c r="F25" s="173">
        <v>74847</v>
      </c>
      <c r="G25" s="174">
        <v>0.17188109989941625</v>
      </c>
      <c r="H25" s="173">
        <v>43242</v>
      </c>
      <c r="I25" s="174">
        <v>9.9302343739235466E-2</v>
      </c>
      <c r="J25" s="173">
        <v>67590</v>
      </c>
      <c r="K25" s="174">
        <v>0.1552158876401398</v>
      </c>
      <c r="L25" s="173">
        <v>435458</v>
      </c>
      <c r="M25" s="174">
        <v>0.18239032697718874</v>
      </c>
      <c r="N25" s="175">
        <v>2387506</v>
      </c>
    </row>
    <row r="26" spans="1:14" x14ac:dyDescent="0.25">
      <c r="A26" s="177">
        <v>2018</v>
      </c>
      <c r="B26" s="185" t="s">
        <v>73</v>
      </c>
      <c r="C26" s="185" t="s">
        <v>73</v>
      </c>
      <c r="D26" s="38">
        <v>251590</v>
      </c>
      <c r="E26" s="179">
        <v>0.5636431253416494</v>
      </c>
      <c r="F26" s="38">
        <v>77636</v>
      </c>
      <c r="G26" s="179">
        <v>0.17392979720586785</v>
      </c>
      <c r="H26" s="38">
        <v>45418</v>
      </c>
      <c r="I26" s="179">
        <v>0.10175103727003074</v>
      </c>
      <c r="J26" s="180">
        <v>68919</v>
      </c>
      <c r="K26" s="179">
        <v>0.15440089254509773</v>
      </c>
      <c r="L26" s="38">
        <v>446364</v>
      </c>
      <c r="M26" s="179">
        <v>0.18700338929084639</v>
      </c>
      <c r="N26" s="38">
        <v>2386930</v>
      </c>
    </row>
    <row r="27" spans="1:14" x14ac:dyDescent="0.25">
      <c r="A27" s="177"/>
      <c r="B27" s="180"/>
      <c r="C27" s="179"/>
      <c r="D27" s="180"/>
      <c r="E27" s="179"/>
      <c r="F27" s="180"/>
      <c r="G27" s="179"/>
      <c r="H27" s="180"/>
      <c r="I27" s="179"/>
      <c r="J27" s="180"/>
      <c r="K27" s="179"/>
      <c r="L27" s="180"/>
      <c r="M27" s="179"/>
      <c r="N27" s="184"/>
    </row>
    <row r="28" spans="1:14" s="412" customFormat="1" ht="30" x14ac:dyDescent="0.25">
      <c r="A28" s="411" t="s">
        <v>45</v>
      </c>
      <c r="B28" s="441" t="s">
        <v>51</v>
      </c>
      <c r="C28" s="441"/>
      <c r="D28" s="441" t="s">
        <v>32</v>
      </c>
      <c r="E28" s="441"/>
      <c r="F28" s="441" t="s">
        <v>31</v>
      </c>
      <c r="G28" s="441"/>
      <c r="H28" s="441" t="s">
        <v>56</v>
      </c>
      <c r="I28" s="441"/>
      <c r="J28" s="441" t="s">
        <v>91</v>
      </c>
      <c r="K28" s="441"/>
      <c r="L28" s="441" t="s">
        <v>182</v>
      </c>
      <c r="M28" s="441"/>
      <c r="N28" s="277" t="s">
        <v>50</v>
      </c>
    </row>
    <row r="29" spans="1:14" x14ac:dyDescent="0.25">
      <c r="A29" s="182" t="s">
        <v>90</v>
      </c>
      <c r="B29" s="183" t="s">
        <v>30</v>
      </c>
      <c r="C29" s="183" t="s">
        <v>183</v>
      </c>
      <c r="D29" s="183" t="s">
        <v>30</v>
      </c>
      <c r="E29" s="183" t="s">
        <v>183</v>
      </c>
      <c r="F29" s="183" t="s">
        <v>30</v>
      </c>
      <c r="G29" s="183" t="s">
        <v>183</v>
      </c>
      <c r="H29" s="183" t="s">
        <v>30</v>
      </c>
      <c r="I29" s="183" t="s">
        <v>183</v>
      </c>
      <c r="J29" s="183" t="s">
        <v>30</v>
      </c>
      <c r="K29" s="183" t="s">
        <v>183</v>
      </c>
      <c r="L29" s="183" t="s">
        <v>30</v>
      </c>
      <c r="M29" s="183" t="s">
        <v>183</v>
      </c>
      <c r="N29" s="183" t="s">
        <v>30</v>
      </c>
    </row>
    <row r="30" spans="1:14" x14ac:dyDescent="0.25">
      <c r="A30" s="172">
        <v>2017</v>
      </c>
      <c r="B30" s="173">
        <v>4981</v>
      </c>
      <c r="C30" s="174">
        <v>1.175113359158618E-2</v>
      </c>
      <c r="D30" s="173">
        <v>250371</v>
      </c>
      <c r="E30" s="174">
        <v>0.59067317174443346</v>
      </c>
      <c r="F30" s="173">
        <v>71664</v>
      </c>
      <c r="G30" s="174">
        <v>0.16906911016009474</v>
      </c>
      <c r="H30" s="173">
        <v>39476</v>
      </c>
      <c r="I30" s="174">
        <v>9.3131449440163827E-2</v>
      </c>
      <c r="J30" s="173">
        <v>56552</v>
      </c>
      <c r="K30" s="174">
        <v>0.13341700599706516</v>
      </c>
      <c r="L30" s="173">
        <v>423874</v>
      </c>
      <c r="M30" s="174">
        <v>0.19074065824188335</v>
      </c>
      <c r="N30" s="175">
        <v>2222253</v>
      </c>
    </row>
    <row r="31" spans="1:14" x14ac:dyDescent="0.25">
      <c r="A31" s="177">
        <v>2018</v>
      </c>
      <c r="B31" s="38">
        <v>4984</v>
      </c>
      <c r="C31" s="185">
        <v>1.1777327227271223E-2</v>
      </c>
      <c r="D31" s="38">
        <v>249919</v>
      </c>
      <c r="E31" s="179">
        <v>0.59056537787166874</v>
      </c>
      <c r="F31" s="38">
        <v>70345</v>
      </c>
      <c r="G31" s="179">
        <v>0.16622714362006305</v>
      </c>
      <c r="H31" s="38">
        <v>37074</v>
      </c>
      <c r="I31" s="179">
        <v>8.7606867902057253E-2</v>
      </c>
      <c r="J31" s="180">
        <v>59927</v>
      </c>
      <c r="K31" s="179">
        <v>0.1416091269559957</v>
      </c>
      <c r="L31" s="38">
        <v>423186</v>
      </c>
      <c r="M31" s="179">
        <v>0.19003888471506022</v>
      </c>
      <c r="N31" s="38">
        <v>2226839</v>
      </c>
    </row>
    <row r="32" spans="1:14" x14ac:dyDescent="0.25">
      <c r="A32" s="186"/>
      <c r="B32" s="38"/>
      <c r="C32" s="38"/>
      <c r="D32" s="180"/>
      <c r="E32" s="179"/>
      <c r="F32" s="180"/>
      <c r="G32" s="179"/>
      <c r="H32" s="180"/>
      <c r="I32" s="179"/>
      <c r="J32" s="180"/>
      <c r="K32" s="179"/>
      <c r="L32" s="180"/>
      <c r="M32" s="179"/>
      <c r="N32" s="184"/>
    </row>
    <row r="33" spans="1:14" s="412" customFormat="1" ht="30" x14ac:dyDescent="0.25">
      <c r="A33" s="411" t="s">
        <v>46</v>
      </c>
      <c r="B33" s="441" t="s">
        <v>51</v>
      </c>
      <c r="C33" s="441"/>
      <c r="D33" s="441" t="s">
        <v>32</v>
      </c>
      <c r="E33" s="441"/>
      <c r="F33" s="441" t="s">
        <v>31</v>
      </c>
      <c r="G33" s="441"/>
      <c r="H33" s="441" t="s">
        <v>56</v>
      </c>
      <c r="I33" s="441"/>
      <c r="J33" s="441" t="s">
        <v>91</v>
      </c>
      <c r="K33" s="441"/>
      <c r="L33" s="441" t="s">
        <v>182</v>
      </c>
      <c r="M33" s="441"/>
      <c r="N33" s="277" t="s">
        <v>50</v>
      </c>
    </row>
    <row r="34" spans="1:14" x14ac:dyDescent="0.25">
      <c r="A34" s="182" t="s">
        <v>90</v>
      </c>
      <c r="B34" s="183" t="s">
        <v>30</v>
      </c>
      <c r="C34" s="183" t="s">
        <v>183</v>
      </c>
      <c r="D34" s="183" t="s">
        <v>30</v>
      </c>
      <c r="E34" s="183" t="s">
        <v>183</v>
      </c>
      <c r="F34" s="183" t="s">
        <v>30</v>
      </c>
      <c r="G34" s="183" t="s">
        <v>183</v>
      </c>
      <c r="H34" s="183" t="s">
        <v>30</v>
      </c>
      <c r="I34" s="183" t="s">
        <v>183</v>
      </c>
      <c r="J34" s="183" t="s">
        <v>30</v>
      </c>
      <c r="K34" s="183" t="s">
        <v>183</v>
      </c>
      <c r="L34" s="183" t="s">
        <v>30</v>
      </c>
      <c r="M34" s="183" t="s">
        <v>183</v>
      </c>
      <c r="N34" s="183" t="s">
        <v>30</v>
      </c>
    </row>
    <row r="35" spans="1:14" x14ac:dyDescent="0.25">
      <c r="A35" s="172">
        <v>2017</v>
      </c>
      <c r="B35" s="173" t="s">
        <v>73</v>
      </c>
      <c r="C35" s="174" t="s">
        <v>73</v>
      </c>
      <c r="D35" s="173">
        <v>299758</v>
      </c>
      <c r="E35" s="174">
        <v>0.56795367819532916</v>
      </c>
      <c r="F35" s="173">
        <v>72051</v>
      </c>
      <c r="G35" s="174">
        <v>0.13651555744184196</v>
      </c>
      <c r="H35" s="173">
        <v>52350</v>
      </c>
      <c r="I35" s="174">
        <v>9.9187928440693768E-2</v>
      </c>
      <c r="J35" s="173">
        <v>101295</v>
      </c>
      <c r="K35" s="174">
        <v>0.19192437844126217</v>
      </c>
      <c r="L35" s="173">
        <v>527786</v>
      </c>
      <c r="M35" s="174">
        <v>0.20997415634140365</v>
      </c>
      <c r="N35" s="175">
        <v>2513576</v>
      </c>
    </row>
    <row r="36" spans="1:14" x14ac:dyDescent="0.25">
      <c r="A36" s="177">
        <v>2018</v>
      </c>
      <c r="B36" s="38">
        <v>2024</v>
      </c>
      <c r="C36" s="187">
        <v>0.37</v>
      </c>
      <c r="D36" s="38">
        <v>312789</v>
      </c>
      <c r="E36" s="179">
        <v>0.57168836770651321</v>
      </c>
      <c r="F36" s="38">
        <v>74591</v>
      </c>
      <c r="G36" s="179">
        <v>0.13633090369417253</v>
      </c>
      <c r="H36" s="38">
        <v>51525</v>
      </c>
      <c r="I36" s="179">
        <v>9.4172886981569351E-2</v>
      </c>
      <c r="J36" s="180">
        <v>105133</v>
      </c>
      <c r="K36" s="179">
        <v>0.19215289911758041</v>
      </c>
      <c r="L36" s="38">
        <v>547132</v>
      </c>
      <c r="M36" s="179">
        <v>0.21247918924765175</v>
      </c>
      <c r="N36" s="38">
        <v>2574991</v>
      </c>
    </row>
    <row r="37" spans="1:14" x14ac:dyDescent="0.25">
      <c r="A37" s="177"/>
      <c r="B37" s="180"/>
      <c r="C37" s="179"/>
      <c r="D37" s="180"/>
      <c r="E37" s="179"/>
      <c r="F37" s="180"/>
      <c r="G37" s="179"/>
      <c r="H37" s="180"/>
      <c r="I37" s="179"/>
      <c r="J37" s="180"/>
      <c r="K37" s="179"/>
      <c r="L37" s="180"/>
      <c r="M37" s="179"/>
      <c r="N37" s="184"/>
    </row>
    <row r="38" spans="1:14" s="412" customFormat="1" ht="30" x14ac:dyDescent="0.25">
      <c r="A38" s="411" t="s">
        <v>47</v>
      </c>
      <c r="B38" s="441" t="s">
        <v>51</v>
      </c>
      <c r="C38" s="441"/>
      <c r="D38" s="441" t="s">
        <v>32</v>
      </c>
      <c r="E38" s="441"/>
      <c r="F38" s="441" t="s">
        <v>31</v>
      </c>
      <c r="G38" s="441"/>
      <c r="H38" s="441" t="s">
        <v>56</v>
      </c>
      <c r="I38" s="441"/>
      <c r="J38" s="441" t="s">
        <v>91</v>
      </c>
      <c r="K38" s="441"/>
      <c r="L38" s="441" t="s">
        <v>182</v>
      </c>
      <c r="M38" s="441"/>
      <c r="N38" s="277" t="s">
        <v>50</v>
      </c>
    </row>
    <row r="39" spans="1:14" x14ac:dyDescent="0.25">
      <c r="A39" s="182" t="s">
        <v>90</v>
      </c>
      <c r="B39" s="183" t="s">
        <v>30</v>
      </c>
      <c r="C39" s="183" t="s">
        <v>183</v>
      </c>
      <c r="D39" s="183" t="s">
        <v>30</v>
      </c>
      <c r="E39" s="183" t="s">
        <v>183</v>
      </c>
      <c r="F39" s="183" t="s">
        <v>30</v>
      </c>
      <c r="G39" s="183" t="s">
        <v>183</v>
      </c>
      <c r="H39" s="183" t="s">
        <v>30</v>
      </c>
      <c r="I39" s="183" t="s">
        <v>183</v>
      </c>
      <c r="J39" s="183" t="s">
        <v>30</v>
      </c>
      <c r="K39" s="183" t="s">
        <v>183</v>
      </c>
      <c r="L39" s="183" t="s">
        <v>30</v>
      </c>
      <c r="M39" s="183" t="s">
        <v>183</v>
      </c>
      <c r="N39" s="183" t="s">
        <v>30</v>
      </c>
    </row>
    <row r="40" spans="1:14" x14ac:dyDescent="0.25">
      <c r="A40" s="172">
        <v>2017</v>
      </c>
      <c r="B40" s="173">
        <v>994</v>
      </c>
      <c r="C40" s="174">
        <v>0.18</v>
      </c>
      <c r="D40" s="173">
        <v>216049</v>
      </c>
      <c r="E40" s="174">
        <v>0.39146190544352905</v>
      </c>
      <c r="F40" s="173">
        <v>119377</v>
      </c>
      <c r="G40" s="174">
        <v>0.21630069051989209</v>
      </c>
      <c r="H40" s="173">
        <v>95924</v>
      </c>
      <c r="I40" s="174">
        <v>0.17380590429840026</v>
      </c>
      <c r="J40" s="173">
        <v>119310</v>
      </c>
      <c r="K40" s="174">
        <v>0.21617929237565298</v>
      </c>
      <c r="L40" s="173">
        <v>551903</v>
      </c>
      <c r="M40" s="174">
        <v>0.17885410846945271</v>
      </c>
      <c r="N40" s="175">
        <v>3085772</v>
      </c>
    </row>
    <row r="41" spans="1:14" x14ac:dyDescent="0.25">
      <c r="A41" s="177">
        <v>2018</v>
      </c>
      <c r="B41" s="38">
        <v>1576</v>
      </c>
      <c r="C41" s="187">
        <v>0.37</v>
      </c>
      <c r="D41" s="38">
        <v>218673</v>
      </c>
      <c r="E41" s="179">
        <v>0.37952861134734539</v>
      </c>
      <c r="F41" s="38">
        <v>129991</v>
      </c>
      <c r="G41" s="179">
        <v>0.22561223250082441</v>
      </c>
      <c r="H41" s="38">
        <v>105986</v>
      </c>
      <c r="I41" s="179">
        <v>0.18394918166513355</v>
      </c>
      <c r="J41" s="180">
        <v>119695</v>
      </c>
      <c r="K41" s="179">
        <v>0.20774250655188573</v>
      </c>
      <c r="L41" s="38">
        <v>576170</v>
      </c>
      <c r="M41" s="179">
        <v>0.18496623275562352</v>
      </c>
      <c r="N41" s="38">
        <v>3115001</v>
      </c>
    </row>
    <row r="42" spans="1:14" x14ac:dyDescent="0.25">
      <c r="A42" s="177"/>
      <c r="B42" s="180"/>
      <c r="C42" s="179"/>
      <c r="D42" s="180"/>
      <c r="E42" s="179"/>
      <c r="F42" s="180"/>
      <c r="G42" s="179"/>
      <c r="H42" s="180"/>
      <c r="I42" s="179"/>
      <c r="J42" s="180"/>
      <c r="K42" s="179"/>
      <c r="L42" s="180"/>
      <c r="M42" s="179"/>
      <c r="N42" s="184"/>
    </row>
    <row r="43" spans="1:14" s="412" customFormat="1" ht="30" x14ac:dyDescent="0.25">
      <c r="A43" s="411" t="s">
        <v>48</v>
      </c>
      <c r="B43" s="441" t="s">
        <v>51</v>
      </c>
      <c r="C43" s="441"/>
      <c r="D43" s="441" t="s">
        <v>32</v>
      </c>
      <c r="E43" s="441"/>
      <c r="F43" s="441" t="s">
        <v>31</v>
      </c>
      <c r="G43" s="441"/>
      <c r="H43" s="441" t="s">
        <v>56</v>
      </c>
      <c r="I43" s="441"/>
      <c r="J43" s="441" t="s">
        <v>91</v>
      </c>
      <c r="K43" s="441"/>
      <c r="L43" s="441" t="s">
        <v>182</v>
      </c>
      <c r="M43" s="441"/>
      <c r="N43" s="277" t="s">
        <v>50</v>
      </c>
    </row>
    <row r="44" spans="1:14" x14ac:dyDescent="0.25">
      <c r="A44" s="182" t="s">
        <v>90</v>
      </c>
      <c r="B44" s="183" t="s">
        <v>30</v>
      </c>
      <c r="C44" s="183" t="s">
        <v>183</v>
      </c>
      <c r="D44" s="183" t="s">
        <v>30</v>
      </c>
      <c r="E44" s="183" t="s">
        <v>183</v>
      </c>
      <c r="F44" s="183" t="s">
        <v>30</v>
      </c>
      <c r="G44" s="183" t="s">
        <v>183</v>
      </c>
      <c r="H44" s="183" t="s">
        <v>30</v>
      </c>
      <c r="I44" s="183" t="s">
        <v>183</v>
      </c>
      <c r="J44" s="183" t="s">
        <v>30</v>
      </c>
      <c r="K44" s="183" t="s">
        <v>183</v>
      </c>
      <c r="L44" s="183" t="s">
        <v>30</v>
      </c>
      <c r="M44" s="183" t="s">
        <v>183</v>
      </c>
      <c r="N44" s="183" t="s">
        <v>30</v>
      </c>
    </row>
    <row r="45" spans="1:14" x14ac:dyDescent="0.25">
      <c r="A45" s="172">
        <v>2017</v>
      </c>
      <c r="B45" s="173">
        <v>8568</v>
      </c>
      <c r="C45" s="174">
        <v>9.7470632535260303E-3</v>
      </c>
      <c r="D45" s="173">
        <v>146654</v>
      </c>
      <c r="E45" s="174">
        <v>0.16683541250964126</v>
      </c>
      <c r="F45" s="173">
        <v>125283</v>
      </c>
      <c r="G45" s="174">
        <v>0.14252349738462905</v>
      </c>
      <c r="H45" s="173">
        <v>409684</v>
      </c>
      <c r="I45" s="174">
        <v>0.46606160853846379</v>
      </c>
      <c r="J45" s="173">
        <v>188670</v>
      </c>
      <c r="K45" s="174">
        <v>0.21463333613944399</v>
      </c>
      <c r="L45" s="173">
        <v>879034</v>
      </c>
      <c r="M45" s="174">
        <v>0.14835538634957085</v>
      </c>
      <c r="N45" s="175">
        <v>5925191</v>
      </c>
    </row>
    <row r="46" spans="1:14" x14ac:dyDescent="0.25">
      <c r="A46" s="177">
        <v>2018</v>
      </c>
      <c r="B46" s="38">
        <v>7094</v>
      </c>
      <c r="C46" s="187">
        <v>7.8208459610853934E-3</v>
      </c>
      <c r="D46" s="38">
        <v>158506</v>
      </c>
      <c r="E46" s="179">
        <v>0.17474640680967032</v>
      </c>
      <c r="F46" s="38">
        <v>132015</v>
      </c>
      <c r="G46" s="179">
        <v>0.14554115866262873</v>
      </c>
      <c r="H46" s="38">
        <v>422103</v>
      </c>
      <c r="I46" s="179">
        <v>0.4653513592771395</v>
      </c>
      <c r="J46" s="180">
        <v>187171</v>
      </c>
      <c r="K46" s="179">
        <v>0.20634840137895605</v>
      </c>
      <c r="L46" s="38">
        <v>907063</v>
      </c>
      <c r="M46" s="179">
        <v>0.15048139087572096</v>
      </c>
      <c r="N46" s="38">
        <v>6027742</v>
      </c>
    </row>
    <row r="47" spans="1:14" x14ac:dyDescent="0.25">
      <c r="A47" s="177"/>
      <c r="B47" s="180"/>
      <c r="C47" s="179"/>
      <c r="D47" s="180"/>
      <c r="E47" s="179"/>
      <c r="F47" s="180"/>
      <c r="G47" s="179"/>
      <c r="H47" s="180"/>
      <c r="I47" s="179"/>
      <c r="J47" s="180"/>
      <c r="K47" s="179"/>
      <c r="L47" s="180"/>
      <c r="M47" s="179"/>
      <c r="N47" s="184"/>
    </row>
    <row r="48" spans="1:14" s="412" customFormat="1" ht="30" x14ac:dyDescent="0.25">
      <c r="A48" s="411" t="s">
        <v>49</v>
      </c>
      <c r="B48" s="441" t="s">
        <v>51</v>
      </c>
      <c r="C48" s="441"/>
      <c r="D48" s="441" t="s">
        <v>32</v>
      </c>
      <c r="E48" s="441"/>
      <c r="F48" s="441" t="s">
        <v>31</v>
      </c>
      <c r="G48" s="441"/>
      <c r="H48" s="441" t="s">
        <v>56</v>
      </c>
      <c r="I48" s="441"/>
      <c r="J48" s="441" t="s">
        <v>91</v>
      </c>
      <c r="K48" s="441"/>
      <c r="L48" s="441" t="s">
        <v>182</v>
      </c>
      <c r="M48" s="441"/>
      <c r="N48" s="277" t="s">
        <v>50</v>
      </c>
    </row>
    <row r="49" spans="1:14" x14ac:dyDescent="0.25">
      <c r="A49" s="182" t="s">
        <v>90</v>
      </c>
      <c r="B49" s="183" t="s">
        <v>30</v>
      </c>
      <c r="C49" s="183" t="s">
        <v>183</v>
      </c>
      <c r="D49" s="183" t="s">
        <v>30</v>
      </c>
      <c r="E49" s="183" t="s">
        <v>183</v>
      </c>
      <c r="F49" s="183" t="s">
        <v>30</v>
      </c>
      <c r="G49" s="183" t="s">
        <v>183</v>
      </c>
      <c r="H49" s="183" t="s">
        <v>30</v>
      </c>
      <c r="I49" s="183" t="s">
        <v>183</v>
      </c>
      <c r="J49" s="183" t="s">
        <v>30</v>
      </c>
      <c r="K49" s="183" t="s">
        <v>183</v>
      </c>
      <c r="L49" s="183" t="s">
        <v>30</v>
      </c>
      <c r="M49" s="183" t="s">
        <v>183</v>
      </c>
      <c r="N49" s="183" t="s">
        <v>30</v>
      </c>
    </row>
    <row r="50" spans="1:14" x14ac:dyDescent="0.25">
      <c r="A50" s="172">
        <v>2017</v>
      </c>
      <c r="B50" s="173">
        <v>3215</v>
      </c>
      <c r="C50" s="174">
        <v>3.3364362709539094E-3</v>
      </c>
      <c r="D50" s="173">
        <v>327171</v>
      </c>
      <c r="E50" s="174">
        <v>0.339528830856691</v>
      </c>
      <c r="F50" s="173">
        <v>182900</v>
      </c>
      <c r="G50" s="174">
        <v>0.18980845846266564</v>
      </c>
      <c r="H50" s="173">
        <v>275364</v>
      </c>
      <c r="I50" s="174">
        <v>0.28576498827836777</v>
      </c>
      <c r="J50" s="173">
        <v>172608</v>
      </c>
      <c r="K50" s="174">
        <v>0.17912771130849531</v>
      </c>
      <c r="L50" s="173">
        <v>963603</v>
      </c>
      <c r="M50" s="174">
        <v>0.23054975753591023</v>
      </c>
      <c r="N50" s="175">
        <v>4179588</v>
      </c>
    </row>
    <row r="51" spans="1:14" x14ac:dyDescent="0.25">
      <c r="A51" s="177">
        <v>2018</v>
      </c>
      <c r="B51" s="38" t="s">
        <v>73</v>
      </c>
      <c r="C51" s="187" t="s">
        <v>73</v>
      </c>
      <c r="D51" s="38">
        <v>313494</v>
      </c>
      <c r="E51" s="179">
        <v>0.33309745119789874</v>
      </c>
      <c r="F51" s="38">
        <v>182709</v>
      </c>
      <c r="G51" s="179">
        <v>0.19413418505909805</v>
      </c>
      <c r="H51" s="38">
        <v>269302</v>
      </c>
      <c r="I51" s="179">
        <v>0.28614203079643158</v>
      </c>
      <c r="J51" s="180">
        <v>171152</v>
      </c>
      <c r="K51" s="179">
        <v>0.18185450109865822</v>
      </c>
      <c r="L51" s="38">
        <v>941148</v>
      </c>
      <c r="M51" s="179">
        <v>0.22347733996932123</v>
      </c>
      <c r="N51" s="38">
        <v>4211380</v>
      </c>
    </row>
    <row r="52" spans="1:14" x14ac:dyDescent="0.25">
      <c r="A52" s="177"/>
      <c r="B52" s="180"/>
      <c r="C52" s="179"/>
      <c r="D52" s="180"/>
      <c r="E52" s="179"/>
      <c r="F52" s="180"/>
      <c r="G52" s="179"/>
      <c r="H52" s="180"/>
      <c r="I52" s="179"/>
      <c r="J52" s="180"/>
      <c r="K52" s="179"/>
      <c r="L52" s="180"/>
      <c r="M52" s="179"/>
      <c r="N52" s="184"/>
    </row>
    <row r="53" spans="1:14" s="412" customFormat="1" ht="30" x14ac:dyDescent="0.25">
      <c r="A53" s="411" t="s">
        <v>83</v>
      </c>
      <c r="B53" s="441" t="s">
        <v>51</v>
      </c>
      <c r="C53" s="441"/>
      <c r="D53" s="441" t="s">
        <v>32</v>
      </c>
      <c r="E53" s="441"/>
      <c r="F53" s="441" t="s">
        <v>31</v>
      </c>
      <c r="G53" s="441"/>
      <c r="H53" s="441" t="s">
        <v>56</v>
      </c>
      <c r="I53" s="441"/>
      <c r="J53" s="441" t="s">
        <v>91</v>
      </c>
      <c r="K53" s="441"/>
      <c r="L53" s="441" t="s">
        <v>182</v>
      </c>
      <c r="M53" s="441"/>
      <c r="N53" s="277" t="s">
        <v>50</v>
      </c>
    </row>
    <row r="54" spans="1:14" x14ac:dyDescent="0.25">
      <c r="A54" s="182" t="s">
        <v>90</v>
      </c>
      <c r="B54" s="183" t="s">
        <v>30</v>
      </c>
      <c r="C54" s="183" t="s">
        <v>183</v>
      </c>
      <c r="D54" s="183" t="s">
        <v>30</v>
      </c>
      <c r="E54" s="183" t="s">
        <v>183</v>
      </c>
      <c r="F54" s="183" t="s">
        <v>30</v>
      </c>
      <c r="G54" s="183" t="s">
        <v>183</v>
      </c>
      <c r="H54" s="183" t="s">
        <v>30</v>
      </c>
      <c r="I54" s="183" t="s">
        <v>183</v>
      </c>
      <c r="J54" s="183" t="s">
        <v>30</v>
      </c>
      <c r="K54" s="183" t="s">
        <v>183</v>
      </c>
      <c r="L54" s="183" t="s">
        <v>30</v>
      </c>
      <c r="M54" s="183" t="s">
        <v>183</v>
      </c>
      <c r="N54" s="183" t="s">
        <v>30</v>
      </c>
    </row>
    <row r="55" spans="1:14" x14ac:dyDescent="0.25">
      <c r="A55" s="172">
        <v>2017</v>
      </c>
      <c r="B55" s="173" t="s">
        <v>73</v>
      </c>
      <c r="C55" s="174" t="s">
        <v>73</v>
      </c>
      <c r="D55" s="173">
        <v>183931</v>
      </c>
      <c r="E55" s="174">
        <v>0.37609009919008057</v>
      </c>
      <c r="F55" s="173">
        <v>88394</v>
      </c>
      <c r="G55" s="174">
        <v>0.18074227959293421</v>
      </c>
      <c r="H55" s="173">
        <v>66695</v>
      </c>
      <c r="I55" s="174">
        <v>0.13637358120970594</v>
      </c>
      <c r="J55" s="173">
        <v>98838</v>
      </c>
      <c r="K55" s="174">
        <v>0.20209748886130768</v>
      </c>
      <c r="L55" s="173">
        <v>489061</v>
      </c>
      <c r="M55" s="174">
        <v>0.21948397630227745</v>
      </c>
      <c r="N55" s="175">
        <v>2228231</v>
      </c>
    </row>
    <row r="56" spans="1:14" x14ac:dyDescent="0.25">
      <c r="A56" s="177">
        <v>2018</v>
      </c>
      <c r="B56" s="38" t="s">
        <v>73</v>
      </c>
      <c r="C56" s="187" t="s">
        <v>73</v>
      </c>
      <c r="D56" s="38">
        <v>189498</v>
      </c>
      <c r="E56" s="179">
        <v>0.375844170783807</v>
      </c>
      <c r="F56" s="38">
        <v>91115</v>
      </c>
      <c r="G56" s="179">
        <v>0.18071452796845652</v>
      </c>
      <c r="H56" s="38">
        <v>67509</v>
      </c>
      <c r="I56" s="179">
        <v>0.13389515522825585</v>
      </c>
      <c r="J56" s="180">
        <v>101336</v>
      </c>
      <c r="K56" s="179">
        <v>0.20098652698470626</v>
      </c>
      <c r="L56" s="38">
        <v>504193</v>
      </c>
      <c r="M56" s="179">
        <v>0.22115929963202477</v>
      </c>
      <c r="N56" s="38">
        <v>2279773</v>
      </c>
    </row>
    <row r="57" spans="1:14" x14ac:dyDescent="0.25">
      <c r="A57" s="177"/>
      <c r="B57" s="180"/>
      <c r="C57" s="179"/>
      <c r="D57" s="180"/>
      <c r="E57" s="179"/>
      <c r="F57" s="180"/>
      <c r="G57" s="179"/>
      <c r="H57" s="180"/>
      <c r="I57" s="179"/>
      <c r="J57" s="180"/>
      <c r="K57" s="179"/>
      <c r="L57" s="180"/>
      <c r="M57" s="179"/>
      <c r="N57" s="184"/>
    </row>
    <row r="58" spans="1:14" s="412" customFormat="1" ht="30" x14ac:dyDescent="0.25">
      <c r="A58" s="411" t="s">
        <v>38</v>
      </c>
      <c r="B58" s="441" t="s">
        <v>51</v>
      </c>
      <c r="C58" s="441"/>
      <c r="D58" s="441" t="s">
        <v>32</v>
      </c>
      <c r="E58" s="441"/>
      <c r="F58" s="441" t="s">
        <v>31</v>
      </c>
      <c r="G58" s="441"/>
      <c r="H58" s="441" t="s">
        <v>56</v>
      </c>
      <c r="I58" s="441"/>
      <c r="J58" s="441" t="s">
        <v>91</v>
      </c>
      <c r="K58" s="441"/>
      <c r="L58" s="441" t="s">
        <v>182</v>
      </c>
      <c r="M58" s="441"/>
      <c r="N58" s="277" t="s">
        <v>50</v>
      </c>
    </row>
    <row r="59" spans="1:14" x14ac:dyDescent="0.25">
      <c r="A59" s="182" t="s">
        <v>90</v>
      </c>
      <c r="B59" s="183" t="s">
        <v>30</v>
      </c>
      <c r="C59" s="183" t="s">
        <v>183</v>
      </c>
      <c r="D59" s="183" t="s">
        <v>30</v>
      </c>
      <c r="E59" s="183" t="s">
        <v>183</v>
      </c>
      <c r="F59" s="183" t="s">
        <v>30</v>
      </c>
      <c r="G59" s="183" t="s">
        <v>183</v>
      </c>
      <c r="H59" s="183" t="s">
        <v>30</v>
      </c>
      <c r="I59" s="183" t="s">
        <v>183</v>
      </c>
      <c r="J59" s="183" t="s">
        <v>30</v>
      </c>
      <c r="K59" s="183" t="s">
        <v>183</v>
      </c>
      <c r="L59" s="183" t="s">
        <v>30</v>
      </c>
      <c r="M59" s="183" t="s">
        <v>183</v>
      </c>
      <c r="N59" s="183" t="s">
        <v>30</v>
      </c>
    </row>
    <row r="60" spans="1:14" x14ac:dyDescent="0.25">
      <c r="A60" s="172">
        <v>2017</v>
      </c>
      <c r="B60" s="173">
        <v>1436</v>
      </c>
      <c r="C60" s="174">
        <v>1.0903651508363768E-2</v>
      </c>
      <c r="D60" s="173">
        <v>70687</v>
      </c>
      <c r="E60" s="174">
        <v>0.5367314861919984</v>
      </c>
      <c r="F60" s="173">
        <v>30733</v>
      </c>
      <c r="G60" s="174">
        <v>0.23335788426639534</v>
      </c>
      <c r="H60" s="173">
        <v>12138</v>
      </c>
      <c r="I60" s="174">
        <v>9.216470891958177E-2</v>
      </c>
      <c r="J60" s="173">
        <v>16478</v>
      </c>
      <c r="K60" s="174">
        <v>0.12511864175126614</v>
      </c>
      <c r="L60" s="173">
        <v>131699</v>
      </c>
      <c r="M60" s="174">
        <v>0.18422300524976604</v>
      </c>
      <c r="N60" s="175">
        <v>714889</v>
      </c>
    </row>
    <row r="61" spans="1:14" x14ac:dyDescent="0.25">
      <c r="A61" s="177">
        <v>2018</v>
      </c>
      <c r="B61" s="38">
        <v>1077</v>
      </c>
      <c r="C61" s="187">
        <v>8.0136909855277362E-3</v>
      </c>
      <c r="D61" s="38">
        <v>71599</v>
      </c>
      <c r="E61" s="179">
        <v>0.53275047434800404</v>
      </c>
      <c r="F61" s="38">
        <v>31348</v>
      </c>
      <c r="G61" s="179">
        <v>0.2332527251757878</v>
      </c>
      <c r="H61" s="38">
        <v>13199</v>
      </c>
      <c r="I61" s="179">
        <v>9.8210498902488938E-2</v>
      </c>
      <c r="J61" s="180">
        <v>16945</v>
      </c>
      <c r="K61" s="179">
        <v>0.12608355965623722</v>
      </c>
      <c r="L61" s="38">
        <v>134395</v>
      </c>
      <c r="M61" s="179">
        <v>0.18513824583251254</v>
      </c>
      <c r="N61" s="38">
        <v>725917</v>
      </c>
    </row>
    <row r="62" spans="1:14" x14ac:dyDescent="0.25">
      <c r="A62" s="177"/>
      <c r="B62" s="180"/>
      <c r="C62" s="179"/>
      <c r="D62" s="180"/>
      <c r="E62" s="179"/>
      <c r="F62" s="180"/>
      <c r="G62" s="179"/>
      <c r="H62" s="180"/>
      <c r="I62" s="179"/>
      <c r="J62" s="180"/>
      <c r="K62" s="179"/>
      <c r="L62" s="180"/>
      <c r="M62" s="179"/>
      <c r="N62" s="184"/>
    </row>
    <row r="63" spans="1:14" s="412" customFormat="1" ht="30" x14ac:dyDescent="0.25">
      <c r="A63" s="411" t="s">
        <v>39</v>
      </c>
      <c r="B63" s="441" t="s">
        <v>51</v>
      </c>
      <c r="C63" s="441"/>
      <c r="D63" s="441" t="s">
        <v>32</v>
      </c>
      <c r="E63" s="441"/>
      <c r="F63" s="441" t="s">
        <v>31</v>
      </c>
      <c r="G63" s="441"/>
      <c r="H63" s="441" t="s">
        <v>56</v>
      </c>
      <c r="I63" s="441"/>
      <c r="J63" s="441" t="s">
        <v>91</v>
      </c>
      <c r="K63" s="441"/>
      <c r="L63" s="441" t="s">
        <v>182</v>
      </c>
      <c r="M63" s="441"/>
      <c r="N63" s="277" t="s">
        <v>50</v>
      </c>
    </row>
    <row r="64" spans="1:14" x14ac:dyDescent="0.25">
      <c r="A64" s="182" t="s">
        <v>90</v>
      </c>
      <c r="B64" s="183" t="s">
        <v>30</v>
      </c>
      <c r="C64" s="183" t="s">
        <v>183</v>
      </c>
      <c r="D64" s="183" t="s">
        <v>30</v>
      </c>
      <c r="E64" s="183" t="s">
        <v>183</v>
      </c>
      <c r="F64" s="183" t="s">
        <v>30</v>
      </c>
      <c r="G64" s="183" t="s">
        <v>183</v>
      </c>
      <c r="H64" s="183" t="s">
        <v>30</v>
      </c>
      <c r="I64" s="183" t="s">
        <v>183</v>
      </c>
      <c r="J64" s="183" t="s">
        <v>30</v>
      </c>
      <c r="K64" s="183" t="s">
        <v>183</v>
      </c>
      <c r="L64" s="183" t="s">
        <v>30</v>
      </c>
      <c r="M64" s="183" t="s">
        <v>183</v>
      </c>
      <c r="N64" s="183" t="s">
        <v>30</v>
      </c>
    </row>
    <row r="65" spans="1:14" x14ac:dyDescent="0.25">
      <c r="A65" s="172">
        <v>2017</v>
      </c>
      <c r="B65" s="173">
        <v>30618</v>
      </c>
      <c r="C65" s="174">
        <v>7.1680073417176249E-2</v>
      </c>
      <c r="D65" s="173">
        <v>154343</v>
      </c>
      <c r="E65" s="174">
        <v>0.36133377658329197</v>
      </c>
      <c r="F65" s="173">
        <v>83765</v>
      </c>
      <c r="G65" s="174">
        <v>0.19610299006433368</v>
      </c>
      <c r="H65" s="173">
        <v>50748</v>
      </c>
      <c r="I65" s="174">
        <v>0.11880659630853943</v>
      </c>
      <c r="J65" s="173">
        <v>107283</v>
      </c>
      <c r="K65" s="174">
        <v>0.2511611900324946</v>
      </c>
      <c r="L65" s="173">
        <v>427148</v>
      </c>
      <c r="M65" s="174">
        <v>0.19023738922622924</v>
      </c>
      <c r="N65" s="175">
        <v>2245342</v>
      </c>
    </row>
    <row r="66" spans="1:14" x14ac:dyDescent="0.25">
      <c r="A66" s="177">
        <v>2018</v>
      </c>
      <c r="B66" s="38">
        <v>24191</v>
      </c>
      <c r="C66" s="187">
        <v>5.5807139973470213E-2</v>
      </c>
      <c r="D66" s="38">
        <v>153789</v>
      </c>
      <c r="E66" s="179">
        <v>0.35478170598073705</v>
      </c>
      <c r="F66" s="38">
        <v>85568</v>
      </c>
      <c r="G66" s="179">
        <v>0.19740008074283408</v>
      </c>
      <c r="H66" s="38">
        <v>48234</v>
      </c>
      <c r="I66" s="179">
        <v>0.11127285310571544</v>
      </c>
      <c r="J66" s="180">
        <v>121249</v>
      </c>
      <c r="K66" s="179">
        <v>0.27971393967356828</v>
      </c>
      <c r="L66" s="38">
        <v>433475</v>
      </c>
      <c r="M66" s="179">
        <v>0.1941026120956858</v>
      </c>
      <c r="N66" s="38">
        <v>2233226</v>
      </c>
    </row>
    <row r="67" spans="1:14" x14ac:dyDescent="0.25">
      <c r="A67" s="177"/>
      <c r="B67" s="180"/>
      <c r="C67" s="179"/>
      <c r="D67" s="180"/>
      <c r="E67" s="179"/>
      <c r="F67" s="180"/>
      <c r="G67" s="179"/>
      <c r="H67" s="180"/>
      <c r="I67" s="179"/>
      <c r="J67" s="180"/>
      <c r="K67" s="179"/>
      <c r="L67" s="180"/>
      <c r="M67" s="179"/>
      <c r="N67" s="184"/>
    </row>
    <row r="68" spans="1:14" s="412" customFormat="1" ht="30" x14ac:dyDescent="0.25">
      <c r="A68" s="411" t="s">
        <v>40</v>
      </c>
      <c r="B68" s="441" t="s">
        <v>51</v>
      </c>
      <c r="C68" s="441"/>
      <c r="D68" s="441" t="s">
        <v>32</v>
      </c>
      <c r="E68" s="441"/>
      <c r="F68" s="441" t="s">
        <v>31</v>
      </c>
      <c r="G68" s="441"/>
      <c r="H68" s="441" t="s">
        <v>56</v>
      </c>
      <c r="I68" s="441"/>
      <c r="J68" s="441" t="s">
        <v>91</v>
      </c>
      <c r="K68" s="441"/>
      <c r="L68" s="441" t="s">
        <v>182</v>
      </c>
      <c r="M68" s="441"/>
      <c r="N68" s="277" t="s">
        <v>50</v>
      </c>
    </row>
    <row r="69" spans="1:14" x14ac:dyDescent="0.25">
      <c r="A69" s="182" t="s">
        <v>90</v>
      </c>
      <c r="B69" s="183" t="s">
        <v>30</v>
      </c>
      <c r="C69" s="183" t="s">
        <v>183</v>
      </c>
      <c r="D69" s="183" t="s">
        <v>30</v>
      </c>
      <c r="E69" s="183" t="s">
        <v>183</v>
      </c>
      <c r="F69" s="183" t="s">
        <v>30</v>
      </c>
      <c r="G69" s="183" t="s">
        <v>183</v>
      </c>
      <c r="H69" s="183" t="s">
        <v>30</v>
      </c>
      <c r="I69" s="183" t="s">
        <v>183</v>
      </c>
      <c r="J69" s="183" t="s">
        <v>30</v>
      </c>
      <c r="K69" s="183" t="s">
        <v>183</v>
      </c>
      <c r="L69" s="183" t="s">
        <v>30</v>
      </c>
      <c r="M69" s="183" t="s">
        <v>183</v>
      </c>
      <c r="N69" s="183" t="s">
        <v>30</v>
      </c>
    </row>
    <row r="70" spans="1:14" x14ac:dyDescent="0.25">
      <c r="A70" s="172">
        <v>2017</v>
      </c>
      <c r="B70" s="173">
        <v>1239</v>
      </c>
      <c r="C70" s="174">
        <v>6.0289037029828234E-3</v>
      </c>
      <c r="D70" s="173">
        <v>117493</v>
      </c>
      <c r="E70" s="174">
        <v>0.57171427181159062</v>
      </c>
      <c r="F70" s="173">
        <v>39745</v>
      </c>
      <c r="G70" s="174">
        <v>0.1933969149919712</v>
      </c>
      <c r="H70" s="173">
        <v>15227</v>
      </c>
      <c r="I70" s="174">
        <v>7.4093718067247336E-2</v>
      </c>
      <c r="J70" s="173">
        <v>31452</v>
      </c>
      <c r="K70" s="174">
        <v>0.15304364751107002</v>
      </c>
      <c r="L70" s="173">
        <v>205510</v>
      </c>
      <c r="M70" s="174">
        <v>0.19199382660110856</v>
      </c>
      <c r="N70" s="175">
        <v>1070399</v>
      </c>
    </row>
    <row r="71" spans="1:14" x14ac:dyDescent="0.25">
      <c r="A71" s="177">
        <v>2018</v>
      </c>
      <c r="B71" s="38">
        <v>1660</v>
      </c>
      <c r="C71" s="187">
        <v>7.9096206717459774E-3</v>
      </c>
      <c r="D71" s="38">
        <v>115211</v>
      </c>
      <c r="E71" s="179">
        <v>0.54896102844128059</v>
      </c>
      <c r="F71" s="38">
        <v>41117</v>
      </c>
      <c r="G71" s="179">
        <v>0.19591558624107189</v>
      </c>
      <c r="H71" s="38">
        <v>15532</v>
      </c>
      <c r="I71" s="179">
        <v>7.4007366429854532E-2</v>
      </c>
      <c r="J71" s="180">
        <v>35981</v>
      </c>
      <c r="K71" s="179">
        <v>0.17144341047595904</v>
      </c>
      <c r="L71" s="38">
        <v>209871</v>
      </c>
      <c r="M71" s="179">
        <v>0.19443337860548193</v>
      </c>
      <c r="N71" s="38">
        <v>1079398</v>
      </c>
    </row>
    <row r="72" spans="1:14" x14ac:dyDescent="0.25">
      <c r="A72" s="177"/>
      <c r="B72" s="180"/>
      <c r="C72" s="179"/>
      <c r="D72" s="180"/>
      <c r="E72" s="179"/>
      <c r="F72" s="180"/>
      <c r="G72" s="179"/>
      <c r="H72" s="180"/>
      <c r="I72" s="179"/>
      <c r="J72" s="180"/>
      <c r="K72" s="179"/>
      <c r="L72" s="180"/>
      <c r="M72" s="179"/>
      <c r="N72" s="184"/>
    </row>
    <row r="73" spans="1:14" x14ac:dyDescent="0.25">
      <c r="A73" s="76" t="s">
        <v>186</v>
      </c>
    </row>
    <row r="74" spans="1:14" x14ac:dyDescent="0.25">
      <c r="A74" s="189" t="s">
        <v>187</v>
      </c>
    </row>
    <row r="75" spans="1:14" x14ac:dyDescent="0.25">
      <c r="A75" s="189" t="s">
        <v>188</v>
      </c>
    </row>
    <row r="76" spans="1:14" x14ac:dyDescent="0.25">
      <c r="A76" s="190" t="s">
        <v>189</v>
      </c>
    </row>
    <row r="77" spans="1:14" x14ac:dyDescent="0.25">
      <c r="A77" s="190"/>
    </row>
    <row r="78" spans="1:14" s="12" customFormat="1" x14ac:dyDescent="0.25">
      <c r="A78" s="78" t="s">
        <v>28</v>
      </c>
      <c r="B78" s="41"/>
    </row>
  </sheetData>
  <mergeCells count="84">
    <mergeCell ref="L68:M68"/>
    <mergeCell ref="B63:C63"/>
    <mergeCell ref="D63:E63"/>
    <mergeCell ref="F63:G63"/>
    <mergeCell ref="H63:I63"/>
    <mergeCell ref="J63:K63"/>
    <mergeCell ref="L63:M63"/>
    <mergeCell ref="B68:C68"/>
    <mergeCell ref="D68:E68"/>
    <mergeCell ref="F68:G68"/>
    <mergeCell ref="H68:I68"/>
    <mergeCell ref="J68:K68"/>
    <mergeCell ref="L58:M58"/>
    <mergeCell ref="B53:C53"/>
    <mergeCell ref="D53:E53"/>
    <mergeCell ref="F53:G53"/>
    <mergeCell ref="H53:I53"/>
    <mergeCell ref="J53:K53"/>
    <mergeCell ref="L53:M53"/>
    <mergeCell ref="B58:C58"/>
    <mergeCell ref="D58:E58"/>
    <mergeCell ref="F58:G58"/>
    <mergeCell ref="H58:I58"/>
    <mergeCell ref="J58:K58"/>
    <mergeCell ref="L48:M48"/>
    <mergeCell ref="B43:C43"/>
    <mergeCell ref="D43:E43"/>
    <mergeCell ref="F43:G43"/>
    <mergeCell ref="H43:I43"/>
    <mergeCell ref="J43:K43"/>
    <mergeCell ref="L43:M43"/>
    <mergeCell ref="B48:C48"/>
    <mergeCell ref="D48:E48"/>
    <mergeCell ref="F48:G48"/>
    <mergeCell ref="H48:I48"/>
    <mergeCell ref="J48:K48"/>
    <mergeCell ref="L38:M38"/>
    <mergeCell ref="B33:C33"/>
    <mergeCell ref="D33:E33"/>
    <mergeCell ref="F33:G33"/>
    <mergeCell ref="H33:I33"/>
    <mergeCell ref="J33:K33"/>
    <mergeCell ref="L33:M33"/>
    <mergeCell ref="B38:C38"/>
    <mergeCell ref="D38:E38"/>
    <mergeCell ref="F38:G38"/>
    <mergeCell ref="H38:I38"/>
    <mergeCell ref="J38:K38"/>
    <mergeCell ref="L28:M28"/>
    <mergeCell ref="B23:C23"/>
    <mergeCell ref="D23:E23"/>
    <mergeCell ref="F23:G23"/>
    <mergeCell ref="H23:I23"/>
    <mergeCell ref="J23:K23"/>
    <mergeCell ref="L23:M23"/>
    <mergeCell ref="B28:C28"/>
    <mergeCell ref="D28:E28"/>
    <mergeCell ref="F28:G28"/>
    <mergeCell ref="H28:I28"/>
    <mergeCell ref="J28:K28"/>
    <mergeCell ref="L18:M18"/>
    <mergeCell ref="B13:C13"/>
    <mergeCell ref="D13:E13"/>
    <mergeCell ref="F13:G13"/>
    <mergeCell ref="H13:I13"/>
    <mergeCell ref="J13:K13"/>
    <mergeCell ref="L13:M13"/>
    <mergeCell ref="B18:C18"/>
    <mergeCell ref="D18:E18"/>
    <mergeCell ref="F18:G18"/>
    <mergeCell ref="H18:I18"/>
    <mergeCell ref="J18:K18"/>
    <mergeCell ref="L8:M8"/>
    <mergeCell ref="B3:C3"/>
    <mergeCell ref="D3:E3"/>
    <mergeCell ref="F3:G3"/>
    <mergeCell ref="H3:I3"/>
    <mergeCell ref="J3:K3"/>
    <mergeCell ref="L3:M3"/>
    <mergeCell ref="B8:C8"/>
    <mergeCell ref="D8:E8"/>
    <mergeCell ref="F8:G8"/>
    <mergeCell ref="H8:I8"/>
    <mergeCell ref="J8:K8"/>
  </mergeCells>
  <conditionalFormatting sqref="B32">
    <cfRule type="cellIs" dxfId="0" priority="1" stopIfTrue="1" operator="equal">
      <formula>"..C"</formula>
    </cfRule>
  </conditionalFormatting>
  <hyperlinks>
    <hyperlink ref="A78:B78" location="Index!A1" display="Back to index" xr:uid="{BAB87A39-9965-4E6D-8D54-B70D906D3ADC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Index</vt:lpstr>
      <vt:lpstr>7.1</vt:lpstr>
      <vt:lpstr>7.2</vt:lpstr>
      <vt:lpstr>7.3</vt:lpstr>
      <vt:lpstr>7.4</vt:lpstr>
      <vt:lpstr>7.5</vt:lpstr>
      <vt:lpstr>7.6</vt:lpstr>
      <vt:lpstr>7.7</vt:lpstr>
      <vt:lpstr>7.8</vt:lpstr>
      <vt:lpstr>7.8a</vt:lpstr>
      <vt:lpstr>7.9</vt:lpstr>
      <vt:lpstr>7.10</vt:lpstr>
      <vt:lpstr>7.11</vt:lpstr>
      <vt:lpstr>7.12</vt:lpstr>
      <vt:lpstr>7.13</vt:lpstr>
      <vt:lpstr>7.13a</vt:lpstr>
      <vt:lpstr>7.14</vt:lpstr>
      <vt:lpstr>7.15 </vt:lpstr>
      <vt:lpstr>7.16</vt:lpstr>
      <vt:lpstr>7.17</vt:lpstr>
      <vt:lpstr>7.18 </vt:lpstr>
      <vt:lpstr>7.19</vt:lpstr>
      <vt:lpstr>7.20</vt:lpstr>
      <vt:lpstr>7.21</vt:lpstr>
      <vt:lpstr>7.22 </vt:lpstr>
      <vt:lpstr>7.23</vt:lpstr>
      <vt:lpstr>7.24 </vt:lpstr>
      <vt:lpstr>7.25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Mollie Bourne</dc:creator>
  <cp:lastModifiedBy>Anna Jones</cp:lastModifiedBy>
  <cp:lastPrinted>2019-01-30T11:30:15Z</cp:lastPrinted>
  <dcterms:created xsi:type="dcterms:W3CDTF">2019-01-28T18:03:53Z</dcterms:created>
  <dcterms:modified xsi:type="dcterms:W3CDTF">2019-06-10T13:46:45Z</dcterms:modified>
</cp:coreProperties>
</file>